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ente\Desktop\PLANILHAS DEZEMBRO 2019\"/>
    </mc:Choice>
  </mc:AlternateContent>
  <xr:revisionPtr revIDLastSave="0" documentId="13_ncr:1_{1BF179D8-1C65-44F3-9486-21603513183B}" xr6:coauthVersionLast="45" xr6:coauthVersionMax="45" xr10:uidLastSave="{00000000-0000-0000-0000-000000000000}"/>
  <bookViews>
    <workbookView xWindow="-120" yWindow="-120" windowWidth="20730" windowHeight="10830" xr2:uid="{00000000-000D-0000-FFFF-FFFF00000000}"/>
  </bookViews>
  <sheets>
    <sheet name="MATRIZ TIMEMANIA 25D = 55 JOG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29" i="1" l="1"/>
  <c r="C32" i="1"/>
  <c r="C23" i="1"/>
  <c r="C27" i="1"/>
  <c r="C38" i="1"/>
  <c r="C35" i="1"/>
  <c r="C34" i="1"/>
  <c r="C20" i="1"/>
  <c r="C29" i="1"/>
  <c r="C41" i="1"/>
  <c r="C26" i="1"/>
  <c r="C37" i="1"/>
  <c r="C21" i="1"/>
  <c r="C39" i="1"/>
  <c r="C31" i="1"/>
  <c r="C36" i="1"/>
  <c r="C33" i="1"/>
  <c r="C28" i="1"/>
  <c r="C22" i="1"/>
  <c r="C30" i="1"/>
  <c r="C40" i="1"/>
  <c r="C24" i="1"/>
  <c r="C25" i="1"/>
  <c r="C51" i="1"/>
  <c r="D26" i="1"/>
  <c r="D22" i="1"/>
  <c r="D24" i="1"/>
  <c r="C42" i="1"/>
  <c r="C53" i="1"/>
  <c r="C46" i="1"/>
  <c r="D23" i="1"/>
  <c r="C49" i="1"/>
  <c r="C45" i="1"/>
  <c r="C52" i="1"/>
  <c r="C43" i="1"/>
  <c r="C48" i="1"/>
  <c r="C55" i="1"/>
  <c r="D25" i="1"/>
  <c r="C54" i="1"/>
  <c r="C44" i="1"/>
  <c r="D20" i="1"/>
  <c r="D21" i="1"/>
  <c r="C47" i="1"/>
  <c r="C50" i="1"/>
  <c r="D27" i="1"/>
  <c r="C60" i="1"/>
  <c r="C62" i="1"/>
  <c r="C58" i="1"/>
  <c r="D32" i="1"/>
  <c r="D45" i="1"/>
  <c r="D28" i="1"/>
  <c r="C61" i="1"/>
  <c r="C57" i="1"/>
  <c r="D46" i="1"/>
  <c r="D44" i="1"/>
  <c r="D43" i="1"/>
  <c r="D29" i="1"/>
  <c r="D31" i="1"/>
  <c r="E21" i="1"/>
  <c r="E22" i="1"/>
  <c r="E20" i="1"/>
  <c r="D42" i="1"/>
  <c r="D30" i="1"/>
  <c r="C59" i="1"/>
  <c r="C56" i="1"/>
  <c r="C63" i="1"/>
  <c r="D58" i="1"/>
  <c r="D35" i="1"/>
  <c r="D56" i="1"/>
  <c r="F20" i="1"/>
  <c r="D49" i="1"/>
  <c r="D60" i="1"/>
  <c r="D51" i="1"/>
  <c r="F21" i="1"/>
  <c r="D57" i="1"/>
  <c r="C64" i="1"/>
  <c r="D48" i="1"/>
  <c r="D33" i="1"/>
  <c r="E23" i="1"/>
  <c r="E27" i="1"/>
  <c r="E42" i="1"/>
  <c r="E43" i="1"/>
  <c r="D34" i="1"/>
  <c r="D47" i="1"/>
  <c r="E28" i="1"/>
  <c r="D50" i="1"/>
  <c r="D59" i="1"/>
  <c r="D36" i="1"/>
  <c r="E29" i="1"/>
  <c r="C67" i="1"/>
  <c r="D37" i="1"/>
  <c r="D54" i="1"/>
  <c r="E56" i="1"/>
  <c r="E24" i="1"/>
  <c r="C65" i="1"/>
  <c r="E30" i="1"/>
  <c r="C68" i="1"/>
  <c r="D38" i="1"/>
  <c r="G20" i="1"/>
  <c r="E57" i="1"/>
  <c r="F42" i="1"/>
  <c r="G21" i="1"/>
  <c r="D63" i="1"/>
  <c r="C66" i="1"/>
  <c r="E58" i="1"/>
  <c r="E44" i="1"/>
  <c r="E47" i="1"/>
  <c r="E33" i="1"/>
  <c r="D52" i="1"/>
  <c r="D53" i="1"/>
  <c r="F43" i="1"/>
  <c r="D40" i="1"/>
  <c r="D62" i="1"/>
  <c r="G42" i="1"/>
  <c r="E45" i="1"/>
  <c r="D61" i="1"/>
  <c r="F22" i="1"/>
  <c r="C72" i="1"/>
  <c r="C70" i="1"/>
  <c r="F29" i="1"/>
  <c r="C69" i="1"/>
  <c r="E25" i="1"/>
  <c r="D39" i="1"/>
  <c r="E34" i="1"/>
  <c r="H20" i="1"/>
  <c r="D65" i="1"/>
  <c r="D55" i="1"/>
  <c r="E63" i="1"/>
  <c r="F56" i="1"/>
  <c r="C71" i="1"/>
  <c r="E35" i="1"/>
  <c r="G56" i="1"/>
  <c r="F27" i="1"/>
  <c r="E53" i="1"/>
  <c r="D66" i="1"/>
  <c r="C73" i="1"/>
  <c r="E52" i="1"/>
  <c r="F33" i="1"/>
  <c r="D71" i="1"/>
  <c r="D69" i="1"/>
  <c r="E37" i="1"/>
  <c r="E59" i="1"/>
  <c r="D67" i="1"/>
  <c r="F57" i="1"/>
  <c r="D70" i="1"/>
  <c r="F28" i="1"/>
  <c r="E62" i="1"/>
  <c r="E36" i="1"/>
  <c r="F45" i="1"/>
  <c r="E26" i="1"/>
  <c r="E61" i="1"/>
  <c r="E48" i="1"/>
  <c r="F24" i="1"/>
  <c r="D41" i="1"/>
  <c r="E39" i="1"/>
  <c r="G24" i="1"/>
  <c r="D68" i="1"/>
  <c r="E38" i="1"/>
  <c r="F36" i="1"/>
  <c r="F34" i="1"/>
  <c r="E41" i="1"/>
  <c r="F59" i="1"/>
  <c r="F30" i="1"/>
  <c r="E66" i="1"/>
  <c r="E31" i="1"/>
  <c r="F44" i="1"/>
  <c r="D72" i="1"/>
  <c r="F48" i="1"/>
  <c r="D73" i="1"/>
  <c r="E65" i="1"/>
  <c r="E69" i="1"/>
  <c r="E70" i="1"/>
  <c r="E49" i="1"/>
  <c r="G57" i="1"/>
  <c r="I20" i="1"/>
  <c r="E55" i="1"/>
  <c r="G22" i="1"/>
  <c r="E73" i="1"/>
  <c r="F31" i="1"/>
  <c r="E60" i="1"/>
  <c r="F23" i="1"/>
  <c r="G33" i="1"/>
  <c r="G45" i="1"/>
  <c r="F25" i="1"/>
  <c r="G29" i="1"/>
  <c r="F37" i="1"/>
  <c r="F41" i="1"/>
  <c r="E68" i="1"/>
  <c r="C74" i="1"/>
  <c r="F52" i="1"/>
  <c r="E32" i="1"/>
  <c r="F61" i="1"/>
  <c r="F47" i="1"/>
  <c r="E50" i="1"/>
  <c r="G34" i="1"/>
  <c r="H42" i="1"/>
  <c r="E72" i="1"/>
  <c r="E71" i="1"/>
  <c r="D64" i="1"/>
  <c r="G44" i="1"/>
  <c r="F73" i="1"/>
  <c r="G36" i="1"/>
  <c r="F71" i="1"/>
  <c r="G27" i="1"/>
  <c r="F38" i="1"/>
  <c r="H22" i="1"/>
  <c r="E54" i="1"/>
  <c r="F58" i="1"/>
  <c r="F32" i="1"/>
  <c r="E40" i="1"/>
  <c r="H29" i="1"/>
  <c r="H34" i="1"/>
  <c r="F63" i="1"/>
  <c r="F55" i="1"/>
  <c r="G52" i="1"/>
  <c r="F68" i="1"/>
  <c r="F69" i="1"/>
  <c r="D74" i="1"/>
  <c r="G59" i="1"/>
  <c r="E51" i="1"/>
  <c r="E46" i="1"/>
  <c r="F54" i="1"/>
  <c r="G68" i="1"/>
  <c r="G47" i="1"/>
  <c r="F66" i="1"/>
  <c r="E64" i="1"/>
  <c r="H57" i="1"/>
  <c r="G61" i="1"/>
  <c r="F60" i="1"/>
  <c r="E74" i="1"/>
  <c r="F50" i="1"/>
  <c r="G31" i="1"/>
  <c r="G30" i="1"/>
  <c r="F49" i="1"/>
  <c r="I34" i="1"/>
  <c r="F26" i="1"/>
  <c r="G63" i="1"/>
  <c r="G32" i="1"/>
  <c r="G71" i="1"/>
  <c r="H45" i="1"/>
  <c r="G23" i="1"/>
  <c r="F70" i="1"/>
  <c r="H52" i="1"/>
  <c r="F53" i="1"/>
  <c r="H36" i="1"/>
  <c r="F40" i="1"/>
  <c r="G53" i="1"/>
  <c r="F65" i="1"/>
  <c r="F64" i="1"/>
  <c r="H68" i="1"/>
  <c r="F51" i="1"/>
  <c r="I52" i="1"/>
  <c r="H24" i="1"/>
  <c r="G73" i="1"/>
  <c r="H27" i="1"/>
  <c r="H23" i="1"/>
  <c r="H44" i="1"/>
  <c r="H30" i="1"/>
  <c r="H31" i="1"/>
  <c r="J34" i="1"/>
  <c r="G28" i="1"/>
  <c r="G54" i="1"/>
  <c r="J20" i="1"/>
  <c r="G70" i="1"/>
  <c r="H47" i="1"/>
  <c r="F35" i="1"/>
  <c r="G51" i="1"/>
  <c r="H59" i="1"/>
  <c r="I30" i="1"/>
  <c r="F72" i="1"/>
  <c r="G37" i="1"/>
  <c r="H63" i="1"/>
  <c r="F39" i="1"/>
  <c r="H33" i="1"/>
  <c r="G64" i="1"/>
  <c r="E67" i="1"/>
  <c r="G50" i="1"/>
  <c r="F62" i="1"/>
  <c r="G58" i="1"/>
  <c r="G38" i="1"/>
  <c r="I68" i="1"/>
  <c r="G41" i="1"/>
  <c r="H56" i="1"/>
  <c r="I36" i="1"/>
  <c r="F74" i="1"/>
  <c r="I57" i="1"/>
  <c r="I42" i="1"/>
  <c r="G26" i="1"/>
  <c r="H70" i="1"/>
  <c r="G39" i="1"/>
  <c r="G62" i="1"/>
  <c r="I63" i="1"/>
  <c r="G40" i="1"/>
  <c r="H58" i="1"/>
  <c r="G55" i="1"/>
  <c r="F46" i="1"/>
  <c r="F67" i="1"/>
  <c r="H28" i="1"/>
  <c r="I24" i="1"/>
  <c r="H26" i="1"/>
  <c r="J30" i="1"/>
  <c r="H64" i="1"/>
  <c r="K20" i="1"/>
  <c r="I31" i="1"/>
  <c r="J68" i="1"/>
  <c r="H51" i="1"/>
  <c r="H73" i="1"/>
  <c r="G74" i="1"/>
  <c r="H37" i="1"/>
  <c r="J42" i="1"/>
  <c r="G67" i="1"/>
  <c r="H54" i="1"/>
  <c r="G43" i="1"/>
  <c r="H50" i="1"/>
  <c r="J36" i="1"/>
  <c r="G35" i="1"/>
  <c r="H61" i="1"/>
  <c r="H40" i="1"/>
  <c r="I29" i="1"/>
  <c r="H39" i="1"/>
  <c r="I64" i="1"/>
  <c r="G65" i="1"/>
  <c r="I22" i="1"/>
  <c r="H53" i="1"/>
  <c r="H55" i="1"/>
  <c r="G66" i="1"/>
  <c r="H32" i="1"/>
  <c r="G72" i="1"/>
  <c r="I28" i="1"/>
  <c r="G69" i="1"/>
  <c r="I59" i="1"/>
  <c r="I44" i="1"/>
  <c r="J52" i="1"/>
  <c r="I40" i="1"/>
  <c r="I27" i="1"/>
  <c r="H66" i="1"/>
  <c r="J63" i="1"/>
  <c r="J28" i="1"/>
  <c r="G48" i="1"/>
  <c r="H41" i="1"/>
  <c r="H71" i="1"/>
  <c r="H67" i="1"/>
  <c r="K42" i="1"/>
  <c r="H21" i="1"/>
  <c r="H72" i="1"/>
  <c r="J64" i="1"/>
  <c r="H65" i="1"/>
  <c r="J57" i="1"/>
  <c r="G25" i="1"/>
  <c r="H38" i="1"/>
  <c r="I61" i="1"/>
  <c r="I23" i="1"/>
  <c r="J24" i="1"/>
  <c r="I50" i="1"/>
  <c r="I54" i="1"/>
  <c r="I67" i="1"/>
  <c r="L42" i="1"/>
  <c r="H62" i="1"/>
  <c r="J29" i="1"/>
  <c r="G49" i="1"/>
  <c r="I55" i="1"/>
  <c r="I70" i="1"/>
  <c r="J50" i="1"/>
  <c r="I37" i="1"/>
  <c r="I72" i="1"/>
  <c r="J59" i="1"/>
  <c r="H43" i="1"/>
  <c r="I21" i="1"/>
  <c r="J23" i="1"/>
  <c r="K28" i="1"/>
  <c r="I32" i="1"/>
  <c r="G46" i="1"/>
  <c r="I38" i="1"/>
  <c r="H74" i="1"/>
  <c r="H35" i="1"/>
  <c r="H25" i="1"/>
  <c r="J27" i="1"/>
  <c r="I53" i="1"/>
  <c r="H49" i="1"/>
  <c r="I56" i="1"/>
  <c r="J54" i="1"/>
  <c r="I74" i="1"/>
  <c r="I47" i="1"/>
  <c r="I71" i="1"/>
  <c r="I45" i="1"/>
  <c r="I65" i="1"/>
  <c r="I43" i="1"/>
  <c r="J37" i="1"/>
  <c r="I51" i="1"/>
  <c r="I62" i="1"/>
  <c r="J44" i="1"/>
  <c r="I33" i="1"/>
  <c r="H48" i="1"/>
  <c r="H46" i="1"/>
  <c r="K30" i="1"/>
  <c r="I73" i="1"/>
  <c r="L28" i="1"/>
  <c r="I25" i="1"/>
  <c r="H69" i="1"/>
  <c r="J72" i="1"/>
  <c r="J31" i="1"/>
  <c r="J45" i="1"/>
  <c r="I69" i="1"/>
  <c r="K34" i="1"/>
  <c r="K54" i="1"/>
  <c r="I35" i="1"/>
  <c r="J55" i="1"/>
  <c r="I66" i="1"/>
  <c r="G60" i="1"/>
  <c r="K44" i="1"/>
  <c r="J38" i="1"/>
  <c r="I49" i="1"/>
  <c r="J51" i="1"/>
  <c r="J62" i="1"/>
  <c r="J74" i="1"/>
  <c r="K23" i="1"/>
  <c r="K27" i="1"/>
  <c r="I26" i="1"/>
  <c r="J21" i="1"/>
  <c r="I41" i="1"/>
  <c r="J33" i="1"/>
  <c r="K24" i="1"/>
  <c r="J49" i="1"/>
  <c r="K45" i="1"/>
  <c r="J40" i="1"/>
  <c r="K31" i="1"/>
  <c r="K57" i="1"/>
  <c r="I39" i="1"/>
  <c r="J56" i="1"/>
  <c r="K59" i="1"/>
  <c r="K62" i="1"/>
  <c r="I58" i="1"/>
  <c r="H60" i="1"/>
  <c r="J69" i="1"/>
  <c r="K33" i="1"/>
  <c r="L24" i="1"/>
  <c r="K50" i="1"/>
  <c r="J70" i="1"/>
  <c r="K52" i="1"/>
  <c r="J22" i="1"/>
  <c r="I48" i="1"/>
  <c r="L23" i="1"/>
  <c r="J26" i="1"/>
  <c r="L54" i="1"/>
  <c r="J53" i="1"/>
  <c r="K55" i="1"/>
  <c r="I60" i="1"/>
  <c r="K22" i="1"/>
  <c r="I46" i="1"/>
  <c r="J66" i="1"/>
  <c r="K36" i="1"/>
  <c r="J61" i="1"/>
  <c r="J73" i="1"/>
  <c r="K63" i="1"/>
  <c r="J71" i="1"/>
  <c r="L52" i="1"/>
  <c r="K70" i="1"/>
  <c r="K26" i="1"/>
  <c r="J43" i="1"/>
  <c r="K74" i="1"/>
  <c r="K37" i="1"/>
  <c r="J35" i="1"/>
  <c r="L30" i="1"/>
  <c r="J32" i="1"/>
  <c r="K56" i="1"/>
  <c r="K38" i="1"/>
  <c r="K43" i="1"/>
  <c r="K68" i="1"/>
  <c r="J41" i="1"/>
  <c r="J60" i="1"/>
  <c r="K21" i="1"/>
  <c r="J48" i="1"/>
  <c r="J58" i="1"/>
  <c r="K73" i="1"/>
  <c r="K40" i="1"/>
  <c r="K29" i="1"/>
  <c r="L57" i="1"/>
  <c r="L34" i="1"/>
  <c r="K35" i="1"/>
  <c r="J39" i="1"/>
  <c r="K71" i="1"/>
  <c r="L37" i="1"/>
  <c r="L55" i="1"/>
  <c r="L50" i="1"/>
  <c r="J47" i="1"/>
  <c r="J65" i="1"/>
  <c r="L35" i="1"/>
  <c r="K66" i="1"/>
  <c r="K65" i="1"/>
  <c r="K58" i="1"/>
  <c r="J67" i="1"/>
  <c r="L45" i="1"/>
  <c r="K53" i="1"/>
  <c r="K49" i="1"/>
  <c r="J25" i="1"/>
  <c r="K72" i="1"/>
  <c r="L68" i="1"/>
  <c r="L26" i="1"/>
  <c r="K69" i="1"/>
  <c r="L33" i="1"/>
  <c r="K47" i="1"/>
  <c r="L27" i="1"/>
  <c r="K41" i="1"/>
  <c r="J46" i="1"/>
  <c r="K32" i="1"/>
  <c r="L71" i="1"/>
  <c r="L22" i="1"/>
  <c r="L40" i="1"/>
  <c r="K25" i="1"/>
  <c r="K64" i="1"/>
  <c r="L29" i="1"/>
  <c r="L32" i="1"/>
  <c r="L49" i="1"/>
  <c r="K51" i="1"/>
  <c r="L20" i="1"/>
  <c r="K67" i="1"/>
  <c r="L72" i="1"/>
  <c r="K48" i="1"/>
  <c r="L21" i="1"/>
  <c r="K60" i="1"/>
  <c r="L62" i="1"/>
  <c r="L66" i="1"/>
  <c r="L53" i="1"/>
  <c r="L65" i="1"/>
  <c r="K46" i="1"/>
  <c r="L73" i="1"/>
  <c r="L59" i="1"/>
  <c r="K39" i="1"/>
  <c r="L63" i="1"/>
  <c r="K61" i="1"/>
  <c r="L41" i="1"/>
  <c r="L44" i="1"/>
  <c r="L60" i="1"/>
  <c r="L69" i="1"/>
  <c r="L47" i="1"/>
  <c r="L25" i="1"/>
  <c r="L43" i="1"/>
  <c r="L36" i="1"/>
  <c r="L64" i="1"/>
  <c r="L70" i="1"/>
  <c r="L61" i="1"/>
  <c r="L31" i="1"/>
  <c r="L51" i="1"/>
  <c r="L48" i="1"/>
  <c r="L38" i="1"/>
  <c r="L58" i="1"/>
  <c r="L46" i="1"/>
  <c r="L56" i="1"/>
  <c r="L39" i="1"/>
  <c r="L74" i="1"/>
  <c r="L67" i="1"/>
  <c r="M74" i="1" l="1"/>
  <c r="M73" i="1"/>
  <c r="M41" i="1"/>
  <c r="M61" i="1"/>
  <c r="M67" i="1"/>
  <c r="M71" i="1"/>
  <c r="M35" i="1"/>
  <c r="M39" i="1"/>
  <c r="M69" i="1"/>
  <c r="M70" i="1"/>
  <c r="M63" i="1"/>
  <c r="M68" i="1"/>
  <c r="M65" i="1"/>
  <c r="M37" i="1"/>
  <c r="M59" i="1"/>
  <c r="M51" i="1"/>
  <c r="M49" i="1"/>
  <c r="M56" i="1"/>
  <c r="M57" i="1"/>
  <c r="M62" i="1"/>
  <c r="M27" i="1"/>
  <c r="M47" i="1"/>
  <c r="M20" i="1"/>
  <c r="M54" i="1"/>
  <c r="M55" i="1"/>
  <c r="M43" i="1"/>
  <c r="M45" i="1"/>
  <c r="M53" i="1"/>
  <c r="M25" i="1"/>
  <c r="M40" i="1"/>
  <c r="M22" i="1"/>
  <c r="M33" i="1"/>
  <c r="M31" i="1"/>
  <c r="M21" i="1"/>
  <c r="M26" i="1"/>
  <c r="M29" i="1"/>
  <c r="M34" i="1"/>
  <c r="M38" i="1"/>
  <c r="M23" i="1"/>
  <c r="M72" i="1"/>
  <c r="M66" i="1"/>
  <c r="M64" i="1"/>
  <c r="M58" i="1"/>
  <c r="M60" i="1"/>
  <c r="M50" i="1"/>
  <c r="M44" i="1"/>
  <c r="M48" i="1"/>
  <c r="M52" i="1"/>
  <c r="M46" i="1"/>
  <c r="M42" i="1"/>
  <c r="M24" i="1"/>
  <c r="M30" i="1"/>
  <c r="M28" i="1"/>
  <c r="M36" i="1"/>
  <c r="M32" i="1"/>
  <c r="Q23" i="1" l="1"/>
  <c r="T23" i="1" s="1"/>
  <c r="Q22" i="1"/>
  <c r="T22" i="1" s="1"/>
  <c r="Q21" i="1"/>
  <c r="T21" i="1" s="1"/>
  <c r="Q24" i="1"/>
  <c r="T24" i="1" s="1"/>
  <c r="Q20" i="1"/>
  <c r="T27" i="1" l="1"/>
  <c r="Z30" i="1" s="1"/>
</calcChain>
</file>

<file path=xl/sharedStrings.xml><?xml version="1.0" encoding="utf-8"?>
<sst xmlns="http://schemas.openxmlformats.org/spreadsheetml/2006/main" count="82" uniqueCount="78">
  <si>
    <t>DIGITE AQUI OS VALORES DOS PREMIOS</t>
  </si>
  <si>
    <t>↓</t>
  </si>
  <si>
    <t>PREMIAÇÃO BRUTA</t>
  </si>
  <si>
    <t>CUSTOS</t>
  </si>
  <si>
    <t>PREMIAÇÃO LIQUIDA</t>
  </si>
  <si>
    <t>JOGOS</t>
  </si>
  <si>
    <t>PONTOS</t>
  </si>
  <si>
    <t>JG - 1</t>
  </si>
  <si>
    <t>JG - 2</t>
  </si>
  <si>
    <t>JG - 3</t>
  </si>
  <si>
    <t>JG - 4</t>
  </si>
  <si>
    <t>JG - 5</t>
  </si>
  <si>
    <t>JG - 6</t>
  </si>
  <si>
    <t>JG - 7</t>
  </si>
  <si>
    <t>JG - 8</t>
  </si>
  <si>
    <t>JG - 9</t>
  </si>
  <si>
    <t>JG - 10</t>
  </si>
  <si>
    <t>JG - 11</t>
  </si>
  <si>
    <t>JG - 12</t>
  </si>
  <si>
    <t>JG - 13</t>
  </si>
  <si>
    <t>JG - 14</t>
  </si>
  <si>
    <t>JG - 15</t>
  </si>
  <si>
    <t>JG - 16</t>
  </si>
  <si>
    <t>JG - 17</t>
  </si>
  <si>
    <t>JG - 18</t>
  </si>
  <si>
    <t>JG - 19</t>
  </si>
  <si>
    <t>JG - 20</t>
  </si>
  <si>
    <t>JG - 21</t>
  </si>
  <si>
    <t>JG - 22</t>
  </si>
  <si>
    <t>JG - 23</t>
  </si>
  <si>
    <t>JG - 24</t>
  </si>
  <si>
    <t>JG - 25</t>
  </si>
  <si>
    <t>JG - 26</t>
  </si>
  <si>
    <t>JG - 27</t>
  </si>
  <si>
    <t>JG - 28</t>
  </si>
  <si>
    <t>JG - 29</t>
  </si>
  <si>
    <t>JG - 30</t>
  </si>
  <si>
    <t>JG - 31</t>
  </si>
  <si>
    <t>JG - 32</t>
  </si>
  <si>
    <t>JG - 33</t>
  </si>
  <si>
    <t>JG - 34</t>
  </si>
  <si>
    <t>JG - 35</t>
  </si>
  <si>
    <t>JG - 36</t>
  </si>
  <si>
    <t>JG - 37</t>
  </si>
  <si>
    <t>JG - 38</t>
  </si>
  <si>
    <t>JG - 39</t>
  </si>
  <si>
    <t>JG - 40</t>
  </si>
  <si>
    <t>JG - 41</t>
  </si>
  <si>
    <t>JG - 42</t>
  </si>
  <si>
    <t>JG - 43</t>
  </si>
  <si>
    <t>JG - 44</t>
  </si>
  <si>
    <t>JG - 45</t>
  </si>
  <si>
    <t>JG - 46</t>
  </si>
  <si>
    <t>JG - 47</t>
  </si>
  <si>
    <t>JG - 48</t>
  </si>
  <si>
    <t>JG - 49</t>
  </si>
  <si>
    <t>JG - 50</t>
  </si>
  <si>
    <t>JG - 51</t>
  </si>
  <si>
    <t>JG - 52</t>
  </si>
  <si>
    <t>JG - 53</t>
  </si>
  <si>
    <t>JG - 54</t>
  </si>
  <si>
    <t>JG - 55</t>
  </si>
  <si>
    <t>DIGITE AQUI AS SUAS DEZENAS</t>
  </si>
  <si>
    <t>RESULTADO</t>
  </si>
  <si>
    <t>CONFERIDOR</t>
  </si>
  <si>
    <t>CLIK NO LINK E VEJA RESULTADO OFICIAL</t>
  </si>
  <si>
    <t>MATRIZ 25 DZ = 55 JOGOS</t>
  </si>
  <si>
    <t>PROBABILIDADE DE ACERTOS</t>
  </si>
  <si>
    <t>ACERTANDO 3 DZ 99% DE TER 3 PTS.</t>
  </si>
  <si>
    <t>ACERTANDO 4 DZ 64% DE TER 4 PTS.</t>
  </si>
  <si>
    <t>ACERTANDO 5 DZ 23% DE TER 5 PTS.</t>
  </si>
  <si>
    <t>ACERTANDO 6 DZ 76% DE TER 5 PTS.</t>
  </si>
  <si>
    <t>ACERTANDO 6 DZ 6%    DE TER 6 PTS.</t>
  </si>
  <si>
    <t>ACERTANDO 7 DZ 32% DE  TER 6 PTS.</t>
  </si>
  <si>
    <t>ACERTANDO 7 DZ 1%  DE TER    7 PTS.</t>
  </si>
  <si>
    <t>DICAS  &amp;  LOTERIAS</t>
  </si>
  <si>
    <t>N I N O</t>
  </si>
  <si>
    <t>CLIQUE NA IMAGEM E AGUARDE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</si>
</sst>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0"/>
      <name val="Algerian"/>
      <family val="5"/>
    </font>
    <font>
      <sz val="11"/>
      <color rgb="FF00B050"/>
      <name val="Andalus"/>
      <family val="1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mbria"/>
      <family val="1"/>
      <scheme val="maj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0" fillId="2" borderId="0" xfId="0" applyFill="1" applyBorder="1"/>
    <xf numFmtId="0" fontId="2" fillId="2" borderId="0" xfId="0" applyFont="1" applyFill="1"/>
    <xf numFmtId="0" fontId="1" fillId="2" borderId="0" xfId="0" applyFont="1" applyFill="1"/>
    <xf numFmtId="0" fontId="0" fillId="4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3" fillId="2" borderId="0" xfId="0" applyFont="1" applyFill="1"/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10" borderId="5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center"/>
    </xf>
    <xf numFmtId="0" fontId="8" fillId="2" borderId="0" xfId="0" applyFont="1" applyFill="1"/>
    <xf numFmtId="0" fontId="6" fillId="10" borderId="1" xfId="0" applyFont="1" applyFill="1" applyBorder="1" applyAlignment="1">
      <alignment horizontal="center"/>
    </xf>
    <xf numFmtId="0" fontId="0" fillId="11" borderId="0" xfId="0" applyFill="1"/>
    <xf numFmtId="0" fontId="9" fillId="11" borderId="0" xfId="0" applyFont="1" applyFill="1"/>
    <xf numFmtId="0" fontId="5" fillId="11" borderId="0" xfId="0" applyFont="1" applyFill="1"/>
    <xf numFmtId="0" fontId="10" fillId="11" borderId="0" xfId="0" applyFont="1" applyFill="1"/>
    <xf numFmtId="0" fontId="5" fillId="5" borderId="1" xfId="0" applyFont="1" applyFill="1" applyBorder="1"/>
    <xf numFmtId="164" fontId="6" fillId="12" borderId="1" xfId="0" applyNumberFormat="1" applyFont="1" applyFill="1" applyBorder="1" applyAlignment="1">
      <alignment horizontal="center"/>
    </xf>
    <xf numFmtId="0" fontId="6" fillId="2" borderId="0" xfId="0" applyFont="1" applyFill="1"/>
    <xf numFmtId="0" fontId="11" fillId="10" borderId="2" xfId="0" applyFont="1" applyFill="1" applyBorder="1" applyAlignment="1">
      <alignment horizontal="center"/>
    </xf>
    <xf numFmtId="0" fontId="11" fillId="10" borderId="3" xfId="0" applyFont="1" applyFill="1" applyBorder="1" applyAlignment="1">
      <alignment horizontal="center"/>
    </xf>
    <xf numFmtId="0" fontId="11" fillId="10" borderId="4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164" fontId="16" fillId="13" borderId="1" xfId="0" applyNumberFormat="1" applyFont="1" applyFill="1" applyBorder="1" applyAlignment="1">
      <alignment horizontal="center"/>
    </xf>
    <xf numFmtId="0" fontId="17" fillId="4" borderId="0" xfId="0" applyFont="1" applyFill="1"/>
    <xf numFmtId="0" fontId="5" fillId="4" borderId="1" xfId="0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164" fontId="6" fillId="12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5">
    <dxf>
      <fill>
        <patternFill>
          <bgColor rgb="FFCC66FF"/>
        </patternFill>
      </fill>
    </dxf>
    <dxf>
      <fill>
        <patternFill>
          <bgColor rgb="FF9900CC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9900CC"/>
      <color rgb="FFCC66FF"/>
      <color rgb="FF9900FF"/>
      <color rgb="FF9966FF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dicaseloterias.com/EbookCombina&#231;&#245;esDiamantesLotof&#225;cil" TargetMode="External"/><Relationship Id="rId13" Type="http://schemas.openxmlformats.org/officeDocument/2006/relationships/image" Target="../media/image7.jpe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https://dicaseloterias.com/FechamentoLotomaniaOuro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1.caixa.gov.br/loterias/loterias/timemania/timemania_resultado.asp" TargetMode="External"/><Relationship Id="rId6" Type="http://schemas.openxmlformats.org/officeDocument/2006/relationships/hyperlink" Target="https://dicaseloterias.com/FechamentoQuinaTop" TargetMode="External"/><Relationship Id="rId11" Type="http://schemas.openxmlformats.org/officeDocument/2006/relationships/image" Target="../media/image6.jpeg"/><Relationship Id="rId5" Type="http://schemas.openxmlformats.org/officeDocument/2006/relationships/image" Target="../media/image3.jpeg"/><Relationship Id="rId10" Type="http://schemas.openxmlformats.org/officeDocument/2006/relationships/hyperlink" Target="https://dicaseloterias.com/Fechamento-Lotof&#225;cil-Filtrada" TargetMode="External"/><Relationship Id="rId4" Type="http://schemas.openxmlformats.org/officeDocument/2006/relationships/hyperlink" Target="https://produto.mercadolivre.com.br/MLB-1086726923-planilha-para-ganhar-na-seninha-ou-quininha-brinde-gratis-_JM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180975</xdr:colOff>
      <xdr:row>3</xdr:row>
      <xdr:rowOff>104777</xdr:rowOff>
    </xdr:from>
    <xdr:to>
      <xdr:col>45</xdr:col>
      <xdr:colOff>128300</xdr:colOff>
      <xdr:row>7</xdr:row>
      <xdr:rowOff>185537</xdr:rowOff>
    </xdr:to>
    <xdr:pic>
      <xdr:nvPicPr>
        <xdr:cNvPr id="2" name="Imagem 1" descr="231055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53225" y="685802"/>
          <a:ext cx="3233450" cy="84276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3</xdr:row>
      <xdr:rowOff>34925</xdr:rowOff>
    </xdr:from>
    <xdr:to>
      <xdr:col>6</xdr:col>
      <xdr:colOff>180975</xdr:colOff>
      <xdr:row>7</xdr:row>
      <xdr:rowOff>66675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FBEF6B6-1C82-459D-9201-33FA99095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606425"/>
          <a:ext cx="942975" cy="793750"/>
        </a:xfrm>
        <a:prstGeom prst="rect">
          <a:avLst/>
        </a:prstGeom>
      </xdr:spPr>
    </xdr:pic>
    <xdr:clientData/>
  </xdr:twoCellAnchor>
  <xdr:twoCellAnchor editAs="oneCell">
    <xdr:from>
      <xdr:col>46</xdr:col>
      <xdr:colOff>161925</xdr:colOff>
      <xdr:row>29</xdr:row>
      <xdr:rowOff>47625</xdr:rowOff>
    </xdr:from>
    <xdr:to>
      <xdr:col>56</xdr:col>
      <xdr:colOff>209548</xdr:colOff>
      <xdr:row>40</xdr:row>
      <xdr:rowOff>190498</xdr:rowOff>
    </xdr:to>
    <xdr:pic>
      <xdr:nvPicPr>
        <xdr:cNvPr id="6" name="Imagem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07DF216-1AE6-46E0-BBC2-2850BBBC7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375" y="5876925"/>
          <a:ext cx="2238373" cy="2238373"/>
        </a:xfrm>
        <a:prstGeom prst="rect">
          <a:avLst/>
        </a:prstGeom>
      </xdr:spPr>
    </xdr:pic>
    <xdr:clientData/>
  </xdr:twoCellAnchor>
  <xdr:twoCellAnchor editAs="oneCell">
    <xdr:from>
      <xdr:col>47</xdr:col>
      <xdr:colOff>133350</xdr:colOff>
      <xdr:row>59</xdr:row>
      <xdr:rowOff>180974</xdr:rowOff>
    </xdr:from>
    <xdr:to>
      <xdr:col>56</xdr:col>
      <xdr:colOff>209551</xdr:colOff>
      <xdr:row>70</xdr:row>
      <xdr:rowOff>133350</xdr:rowOff>
    </xdr:to>
    <xdr:pic>
      <xdr:nvPicPr>
        <xdr:cNvPr id="8" name="Imagem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5F21F26-74E3-4467-B157-A9B154D0D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11725274"/>
          <a:ext cx="2047876" cy="2047876"/>
        </a:xfrm>
        <a:prstGeom prst="rect">
          <a:avLst/>
        </a:prstGeom>
      </xdr:spPr>
    </xdr:pic>
    <xdr:clientData/>
  </xdr:twoCellAnchor>
  <xdr:twoCellAnchor editAs="oneCell">
    <xdr:from>
      <xdr:col>49</xdr:col>
      <xdr:colOff>25220</xdr:colOff>
      <xdr:row>43</xdr:row>
      <xdr:rowOff>115109</xdr:rowOff>
    </xdr:from>
    <xdr:to>
      <xdr:col>56</xdr:col>
      <xdr:colOff>28575</xdr:colOff>
      <xdr:row>56</xdr:row>
      <xdr:rowOff>123824</xdr:rowOff>
    </xdr:to>
    <xdr:pic>
      <xdr:nvPicPr>
        <xdr:cNvPr id="10" name="Imagem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2AE9F6E-31D7-451D-A659-5A5723914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9895" y="8611409"/>
          <a:ext cx="1536880" cy="2485215"/>
        </a:xfrm>
        <a:prstGeom prst="rect">
          <a:avLst/>
        </a:prstGeom>
      </xdr:spPr>
    </xdr:pic>
    <xdr:clientData/>
  </xdr:twoCellAnchor>
  <xdr:twoCellAnchor editAs="oneCell">
    <xdr:from>
      <xdr:col>46</xdr:col>
      <xdr:colOff>171450</xdr:colOff>
      <xdr:row>1</xdr:row>
      <xdr:rowOff>126513</xdr:rowOff>
    </xdr:from>
    <xdr:to>
      <xdr:col>55</xdr:col>
      <xdr:colOff>152400</xdr:colOff>
      <xdr:row>14</xdr:row>
      <xdr:rowOff>181379</xdr:rowOff>
    </xdr:to>
    <xdr:pic>
      <xdr:nvPicPr>
        <xdr:cNvPr id="12" name="Imagem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114B2AB-143F-4F1B-8225-350E9F9CD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8900" y="317013"/>
          <a:ext cx="1952625" cy="2664716"/>
        </a:xfrm>
        <a:prstGeom prst="rect">
          <a:avLst/>
        </a:prstGeom>
      </xdr:spPr>
    </xdr:pic>
    <xdr:clientData/>
  </xdr:twoCellAnchor>
  <xdr:twoCellAnchor editAs="oneCell">
    <xdr:from>
      <xdr:col>46</xdr:col>
      <xdr:colOff>136526</xdr:colOff>
      <xdr:row>18</xdr:row>
      <xdr:rowOff>85725</xdr:rowOff>
    </xdr:from>
    <xdr:to>
      <xdr:col>56</xdr:col>
      <xdr:colOff>180974</xdr:colOff>
      <xdr:row>25</xdr:row>
      <xdr:rowOff>171450</xdr:rowOff>
    </xdr:to>
    <xdr:pic>
      <xdr:nvPicPr>
        <xdr:cNvPr id="14" name="Imagem 1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7FE7AC29-C22A-400B-989B-A1CC1ABF2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3976" y="3695700"/>
          <a:ext cx="2235198" cy="1495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85"/>
  <sheetViews>
    <sheetView tabSelected="1" workbookViewId="0">
      <selection activeCell="AL22" sqref="AL22"/>
    </sheetView>
  </sheetViews>
  <sheetFormatPr defaultColWidth="3.28515625" defaultRowHeight="15" x14ac:dyDescent="0.25"/>
  <cols>
    <col min="1" max="16384" width="3.28515625" style="1"/>
  </cols>
  <sheetData>
    <row r="1" spans="1:56" x14ac:dyDescent="0.25">
      <c r="A1" s="4"/>
    </row>
    <row r="2" spans="1:56" x14ac:dyDescent="0.25">
      <c r="A2" s="4"/>
    </row>
    <row r="3" spans="1:56" ht="15.75" x14ac:dyDescent="0.25">
      <c r="C3" s="17" t="s">
        <v>75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F3" s="35" t="s">
        <v>65</v>
      </c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</row>
    <row r="4" spans="1:56" x14ac:dyDescent="0.25"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1:56" x14ac:dyDescent="0.25"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</row>
    <row r="6" spans="1:56" x14ac:dyDescent="0.25"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56" x14ac:dyDescent="0.25"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spans="1:56" x14ac:dyDescent="0.25"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 spans="1:56" ht="21" x14ac:dyDescent="0.5">
      <c r="AB9" s="19" t="s">
        <v>76</v>
      </c>
      <c r="AC9" s="19"/>
    </row>
    <row r="11" spans="1:56" ht="18.75" x14ac:dyDescent="0.3">
      <c r="E11" s="34" t="s">
        <v>63</v>
      </c>
      <c r="F11" s="34"/>
      <c r="G11" s="34"/>
      <c r="H11" s="34"/>
      <c r="I11" s="34"/>
      <c r="J11" s="34"/>
      <c r="K11" s="34"/>
    </row>
    <row r="12" spans="1:56" x14ac:dyDescent="0.25">
      <c r="E12" s="39">
        <v>1</v>
      </c>
      <c r="F12" s="39">
        <v>2</v>
      </c>
      <c r="G12" s="39">
        <v>3</v>
      </c>
      <c r="H12" s="39">
        <v>4</v>
      </c>
      <c r="I12" s="39">
        <v>5</v>
      </c>
      <c r="J12" s="39">
        <v>6</v>
      </c>
      <c r="K12" s="39">
        <v>7</v>
      </c>
    </row>
    <row r="15" spans="1:56" ht="18.75" x14ac:dyDescent="0.3">
      <c r="C15" s="34" t="s">
        <v>62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56" x14ac:dyDescent="0.25">
      <c r="C16" s="40">
        <v>1</v>
      </c>
      <c r="D16" s="40">
        <v>2</v>
      </c>
      <c r="E16" s="40">
        <v>3</v>
      </c>
      <c r="F16" s="40">
        <v>4</v>
      </c>
      <c r="G16" s="40">
        <v>5</v>
      </c>
      <c r="H16" s="40">
        <v>6</v>
      </c>
      <c r="I16" s="40">
        <v>7</v>
      </c>
      <c r="J16" s="40">
        <v>8</v>
      </c>
      <c r="K16" s="40">
        <v>9</v>
      </c>
      <c r="L16" s="40">
        <v>10</v>
      </c>
      <c r="M16" s="40">
        <v>11</v>
      </c>
      <c r="N16" s="40">
        <v>12</v>
      </c>
      <c r="O16" s="40">
        <v>13</v>
      </c>
      <c r="P16" s="40">
        <v>14</v>
      </c>
      <c r="Q16" s="40">
        <v>15</v>
      </c>
      <c r="R16" s="40">
        <v>16</v>
      </c>
      <c r="S16" s="40">
        <v>17</v>
      </c>
      <c r="T16" s="40">
        <v>18</v>
      </c>
      <c r="U16" s="40">
        <v>19</v>
      </c>
      <c r="V16" s="40">
        <v>20</v>
      </c>
      <c r="W16" s="40">
        <v>21</v>
      </c>
      <c r="X16" s="40">
        <v>22</v>
      </c>
      <c r="Y16" s="40">
        <v>23</v>
      </c>
      <c r="Z16" s="40">
        <v>24</v>
      </c>
      <c r="AA16" s="40">
        <v>25</v>
      </c>
      <c r="AV16" s="38" t="s">
        <v>77</v>
      </c>
      <c r="AW16" s="38"/>
      <c r="AX16" s="38"/>
      <c r="AY16" s="38"/>
      <c r="AZ16" s="38"/>
      <c r="BA16" s="38"/>
      <c r="BB16" s="38"/>
      <c r="BC16" s="38"/>
      <c r="BD16" s="38"/>
    </row>
    <row r="17" spans="1:56" x14ac:dyDescent="0.2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56" x14ac:dyDescent="0.25">
      <c r="T18" s="33" t="s">
        <v>0</v>
      </c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56" ht="21" x14ac:dyDescent="0.35">
      <c r="A19" s="28" t="s">
        <v>5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30"/>
      <c r="M19" s="31" t="s">
        <v>6</v>
      </c>
      <c r="N19" s="31"/>
      <c r="P19" s="32" t="s">
        <v>64</v>
      </c>
      <c r="Q19" s="32"/>
      <c r="R19" s="32"/>
      <c r="AD19" s="3" t="s">
        <v>1</v>
      </c>
    </row>
    <row r="20" spans="1:56" x14ac:dyDescent="0.25">
      <c r="A20" s="20" t="s">
        <v>7</v>
      </c>
      <c r="B20" s="20"/>
      <c r="C20" s="25">
        <f t="shared" ref="C20:H20" si="0">C16</f>
        <v>1</v>
      </c>
      <c r="D20" s="25">
        <f t="shared" si="0"/>
        <v>2</v>
      </c>
      <c r="E20" s="25">
        <f t="shared" si="0"/>
        <v>3</v>
      </c>
      <c r="F20" s="25">
        <f t="shared" si="0"/>
        <v>4</v>
      </c>
      <c r="G20" s="25">
        <f t="shared" si="0"/>
        <v>5</v>
      </c>
      <c r="H20" s="25">
        <f t="shared" si="0"/>
        <v>6</v>
      </c>
      <c r="I20" s="25">
        <f>J16</f>
        <v>8</v>
      </c>
      <c r="J20" s="25">
        <f>N16</f>
        <v>12</v>
      </c>
      <c r="K20" s="25">
        <f>P16</f>
        <v>14</v>
      </c>
      <c r="L20" s="25">
        <f>Z16</f>
        <v>24</v>
      </c>
      <c r="M20" s="16">
        <f>COUNTIF($E$12:$K$12,C20)+COUNTIF($E$12:$K$12,D20)+COUNTIF($E$12:$K$12,E20)+COUNTIF($E$12:$K$12,F20)+COUNTIF($E$12:$K$12,G20)+COUNTIF($E$12:$K$12,H20)+COUNTIF($E$12:$K$12,I20)+COUNTIF($E$12:$K$12,J20)+COUNTIF($E$12:$K$12,K20)+COUNTIF($E$12:$K$12,L20)</f>
        <v>6</v>
      </c>
      <c r="N20" s="16"/>
      <c r="P20" s="6">
        <v>3</v>
      </c>
      <c r="Q20" s="11">
        <f>COUNTIF($M$20:$N$74,P20)</f>
        <v>19</v>
      </c>
      <c r="R20" s="11"/>
      <c r="T20" s="41">
        <v>35</v>
      </c>
      <c r="U20" s="41"/>
      <c r="V20" s="41"/>
      <c r="W20" s="41"/>
      <c r="X20" s="41"/>
      <c r="Y20" s="41"/>
      <c r="Z20" s="41">
        <v>2</v>
      </c>
      <c r="AA20" s="41"/>
      <c r="AB20" s="41"/>
      <c r="AC20" s="41"/>
      <c r="AD20" s="41"/>
      <c r="AE20" s="41"/>
    </row>
    <row r="21" spans="1:56" x14ac:dyDescent="0.25">
      <c r="A21" s="20" t="s">
        <v>8</v>
      </c>
      <c r="B21" s="20"/>
      <c r="C21" s="25">
        <f>C16</f>
        <v>1</v>
      </c>
      <c r="D21" s="25">
        <f>D16</f>
        <v>2</v>
      </c>
      <c r="E21" s="25">
        <f>E16</f>
        <v>3</v>
      </c>
      <c r="F21" s="25">
        <f>F16</f>
        <v>4</v>
      </c>
      <c r="G21" s="25">
        <f>G16</f>
        <v>5</v>
      </c>
      <c r="H21" s="25">
        <f>R16</f>
        <v>16</v>
      </c>
      <c r="I21" s="25">
        <f>S16</f>
        <v>17</v>
      </c>
      <c r="J21" s="25">
        <f>U16</f>
        <v>19</v>
      </c>
      <c r="K21" s="25">
        <f>X16</f>
        <v>22</v>
      </c>
      <c r="L21" s="25">
        <f>Z16</f>
        <v>24</v>
      </c>
      <c r="M21" s="16">
        <f t="shared" ref="M21:M74" si="1">COUNTIF($E$12:$K$12,C21)+COUNTIF($E$12:$K$12,D21)+COUNTIF($E$12:$K$12,E21)+COUNTIF($E$12:$K$12,F21)+COUNTIF($E$12:$K$12,G21)+COUNTIF($E$12:$K$12,H21)+COUNTIF($E$12:$K$12,I21)+COUNTIF($E$12:$K$12,J21)+COUNTIF($E$12:$K$12,K21)+COUNTIF($E$12:$K$12,L21)</f>
        <v>5</v>
      </c>
      <c r="N21" s="16"/>
      <c r="P21" s="7">
        <v>4</v>
      </c>
      <c r="Q21" s="12">
        <f t="shared" ref="Q21:Q24" si="2">COUNTIF($M$20:$N$74,P21)</f>
        <v>9</v>
      </c>
      <c r="R21" s="12"/>
      <c r="T21" s="41">
        <f>Q21*Z21</f>
        <v>54</v>
      </c>
      <c r="U21" s="41"/>
      <c r="V21" s="41"/>
      <c r="W21" s="41"/>
      <c r="X21" s="41"/>
      <c r="Y21" s="41"/>
      <c r="Z21" s="41">
        <v>6</v>
      </c>
      <c r="AA21" s="41"/>
      <c r="AB21" s="41"/>
      <c r="AC21" s="41"/>
      <c r="AD21" s="41"/>
      <c r="AE21" s="41"/>
    </row>
    <row r="22" spans="1:56" x14ac:dyDescent="0.25">
      <c r="A22" s="20" t="s">
        <v>9</v>
      </c>
      <c r="B22" s="20"/>
      <c r="C22" s="25">
        <f>C16</f>
        <v>1</v>
      </c>
      <c r="D22" s="25">
        <f>D16</f>
        <v>2</v>
      </c>
      <c r="E22" s="25">
        <f>E16</f>
        <v>3</v>
      </c>
      <c r="F22" s="25">
        <f>H16</f>
        <v>6</v>
      </c>
      <c r="G22" s="25">
        <f>J16</f>
        <v>8</v>
      </c>
      <c r="H22" s="25">
        <f>L16</f>
        <v>10</v>
      </c>
      <c r="I22" s="25">
        <f>Q16</f>
        <v>15</v>
      </c>
      <c r="J22" s="25">
        <f>V16</f>
        <v>20</v>
      </c>
      <c r="K22" s="25">
        <f>W16</f>
        <v>21</v>
      </c>
      <c r="L22" s="25">
        <f>Y16</f>
        <v>23</v>
      </c>
      <c r="M22" s="16">
        <f t="shared" si="1"/>
        <v>4</v>
      </c>
      <c r="N22" s="16"/>
      <c r="P22" s="8">
        <v>5</v>
      </c>
      <c r="Q22" s="13">
        <f t="shared" si="2"/>
        <v>3</v>
      </c>
      <c r="R22" s="13"/>
      <c r="T22" s="41">
        <f>Q22*Z22</f>
        <v>2400</v>
      </c>
      <c r="U22" s="41"/>
      <c r="V22" s="41"/>
      <c r="W22" s="41"/>
      <c r="X22" s="41"/>
      <c r="Y22" s="41"/>
      <c r="Z22" s="41">
        <v>800</v>
      </c>
      <c r="AA22" s="41"/>
      <c r="AB22" s="41"/>
      <c r="AC22" s="41"/>
      <c r="AD22" s="41"/>
      <c r="AE22" s="41"/>
    </row>
    <row r="23" spans="1:56" x14ac:dyDescent="0.25">
      <c r="A23" s="20" t="s">
        <v>10</v>
      </c>
      <c r="B23" s="20"/>
      <c r="C23" s="25">
        <f>C16</f>
        <v>1</v>
      </c>
      <c r="D23" s="25">
        <f>D16</f>
        <v>2</v>
      </c>
      <c r="E23" s="25">
        <f>F16</f>
        <v>4</v>
      </c>
      <c r="F23" s="25">
        <f>K16</f>
        <v>9</v>
      </c>
      <c r="G23" s="25">
        <f>M16</f>
        <v>11</v>
      </c>
      <c r="H23" s="25">
        <f>N16</f>
        <v>12</v>
      </c>
      <c r="I23" s="25">
        <f>R16</f>
        <v>16</v>
      </c>
      <c r="J23" s="25">
        <f>S16</f>
        <v>17</v>
      </c>
      <c r="K23" s="25">
        <f>U16</f>
        <v>19</v>
      </c>
      <c r="L23" s="25">
        <f>V16</f>
        <v>20</v>
      </c>
      <c r="M23" s="16">
        <f t="shared" si="1"/>
        <v>3</v>
      </c>
      <c r="N23" s="16"/>
      <c r="P23" s="5">
        <v>6</v>
      </c>
      <c r="Q23" s="14">
        <f t="shared" si="2"/>
        <v>1</v>
      </c>
      <c r="R23" s="14"/>
      <c r="T23" s="41">
        <f>Q23*Z23</f>
        <v>25000</v>
      </c>
      <c r="U23" s="41"/>
      <c r="V23" s="41"/>
      <c r="W23" s="41"/>
      <c r="X23" s="41"/>
      <c r="Y23" s="41"/>
      <c r="Z23" s="41">
        <v>25000</v>
      </c>
      <c r="AA23" s="41"/>
      <c r="AB23" s="41"/>
      <c r="AC23" s="41"/>
      <c r="AD23" s="41"/>
      <c r="AE23" s="41"/>
    </row>
    <row r="24" spans="1:56" x14ac:dyDescent="0.25">
      <c r="A24" s="20" t="s">
        <v>11</v>
      </c>
      <c r="B24" s="20"/>
      <c r="C24" s="25">
        <f>C16</f>
        <v>1</v>
      </c>
      <c r="D24" s="25">
        <f>D16</f>
        <v>2</v>
      </c>
      <c r="E24" s="25">
        <f>G16</f>
        <v>5</v>
      </c>
      <c r="F24" s="25">
        <f>I16</f>
        <v>7</v>
      </c>
      <c r="G24" s="25">
        <f>J16</f>
        <v>8</v>
      </c>
      <c r="H24" s="25">
        <f>N16</f>
        <v>12</v>
      </c>
      <c r="I24" s="25">
        <f>P16</f>
        <v>14</v>
      </c>
      <c r="J24" s="25">
        <f>R16</f>
        <v>16</v>
      </c>
      <c r="K24" s="25">
        <f>U16</f>
        <v>19</v>
      </c>
      <c r="L24" s="25">
        <f>V16</f>
        <v>20</v>
      </c>
      <c r="M24" s="16">
        <f t="shared" si="1"/>
        <v>4</v>
      </c>
      <c r="N24" s="16"/>
      <c r="P24" s="9">
        <v>7</v>
      </c>
      <c r="Q24" s="15">
        <f t="shared" si="2"/>
        <v>0</v>
      </c>
      <c r="R24" s="15"/>
      <c r="T24" s="41">
        <f>Q24*Z24</f>
        <v>0</v>
      </c>
      <c r="U24" s="41"/>
      <c r="V24" s="41"/>
      <c r="W24" s="41"/>
      <c r="X24" s="41"/>
      <c r="Y24" s="41"/>
      <c r="Z24" s="41">
        <v>2000000</v>
      </c>
      <c r="AA24" s="41"/>
      <c r="AB24" s="41"/>
      <c r="AC24" s="41"/>
      <c r="AD24" s="41"/>
      <c r="AE24" s="41"/>
    </row>
    <row r="25" spans="1:56" x14ac:dyDescent="0.25">
      <c r="A25" s="20" t="s">
        <v>12</v>
      </c>
      <c r="B25" s="20"/>
      <c r="C25" s="25">
        <f>C16</f>
        <v>1</v>
      </c>
      <c r="D25" s="25">
        <f>D16</f>
        <v>2</v>
      </c>
      <c r="E25" s="25">
        <f>H16</f>
        <v>6</v>
      </c>
      <c r="F25" s="25">
        <f>K16</f>
        <v>9</v>
      </c>
      <c r="G25" s="25">
        <f>R16</f>
        <v>16</v>
      </c>
      <c r="H25" s="25">
        <f>S16</f>
        <v>17</v>
      </c>
      <c r="I25" s="25">
        <f>T16</f>
        <v>18</v>
      </c>
      <c r="J25" s="25">
        <f>Y16</f>
        <v>23</v>
      </c>
      <c r="K25" s="25">
        <f>Z16</f>
        <v>24</v>
      </c>
      <c r="L25" s="25">
        <f>AA16</f>
        <v>25</v>
      </c>
      <c r="M25" s="16">
        <f t="shared" si="1"/>
        <v>3</v>
      </c>
      <c r="N25" s="16"/>
    </row>
    <row r="26" spans="1:56" ht="18.75" x14ac:dyDescent="0.3">
      <c r="A26" s="20" t="s">
        <v>13</v>
      </c>
      <c r="B26" s="20"/>
      <c r="C26" s="25">
        <f>C16</f>
        <v>1</v>
      </c>
      <c r="D26" s="25">
        <f>D16</f>
        <v>2</v>
      </c>
      <c r="E26" s="25">
        <f>I16</f>
        <v>7</v>
      </c>
      <c r="F26" s="25">
        <f>M16</f>
        <v>11</v>
      </c>
      <c r="G26" s="25">
        <f>O16</f>
        <v>13</v>
      </c>
      <c r="H26" s="25">
        <f>P16</f>
        <v>14</v>
      </c>
      <c r="I26" s="25">
        <f>U16</f>
        <v>19</v>
      </c>
      <c r="J26" s="25">
        <f>V16</f>
        <v>20</v>
      </c>
      <c r="K26" s="25">
        <f>W16</f>
        <v>21</v>
      </c>
      <c r="L26" s="25">
        <f>Y16</f>
        <v>23</v>
      </c>
      <c r="M26" s="16">
        <f t="shared" si="1"/>
        <v>3</v>
      </c>
      <c r="N26" s="16"/>
      <c r="T26" s="34" t="s">
        <v>2</v>
      </c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56" x14ac:dyDescent="0.25">
      <c r="A27" s="20" t="s">
        <v>14</v>
      </c>
      <c r="B27" s="20"/>
      <c r="C27" s="25">
        <f>C16</f>
        <v>1</v>
      </c>
      <c r="D27" s="25">
        <f>E16</f>
        <v>3</v>
      </c>
      <c r="E27" s="25">
        <f>F16</f>
        <v>4</v>
      </c>
      <c r="F27" s="25">
        <f>I16</f>
        <v>7</v>
      </c>
      <c r="G27" s="25">
        <f>L16</f>
        <v>10</v>
      </c>
      <c r="H27" s="25">
        <f>N16</f>
        <v>12</v>
      </c>
      <c r="I27" s="25">
        <f>R16</f>
        <v>16</v>
      </c>
      <c r="J27" s="25">
        <f>T16</f>
        <v>18</v>
      </c>
      <c r="K27" s="25">
        <f>U16</f>
        <v>19</v>
      </c>
      <c r="L27" s="25">
        <f>Y16</f>
        <v>23</v>
      </c>
      <c r="M27" s="16">
        <f t="shared" si="1"/>
        <v>4</v>
      </c>
      <c r="N27" s="16"/>
      <c r="T27" s="26">
        <f>SUM(T20:Y24)</f>
        <v>27489</v>
      </c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V27" s="38" t="s">
        <v>77</v>
      </c>
      <c r="AW27" s="38"/>
      <c r="AX27" s="38"/>
      <c r="AY27" s="38"/>
      <c r="AZ27" s="38"/>
      <c r="BA27" s="38"/>
      <c r="BB27" s="38"/>
      <c r="BC27" s="38"/>
      <c r="BD27" s="38"/>
    </row>
    <row r="28" spans="1:56" x14ac:dyDescent="0.25">
      <c r="A28" s="20" t="s">
        <v>15</v>
      </c>
      <c r="B28" s="20"/>
      <c r="C28" s="25">
        <f>C16</f>
        <v>1</v>
      </c>
      <c r="D28" s="25">
        <f>E16</f>
        <v>3</v>
      </c>
      <c r="E28" s="25">
        <f>F16</f>
        <v>4</v>
      </c>
      <c r="F28" s="25">
        <f>I16</f>
        <v>7</v>
      </c>
      <c r="G28" s="25">
        <f>N16</f>
        <v>12</v>
      </c>
      <c r="H28" s="25">
        <f>P16</f>
        <v>14</v>
      </c>
      <c r="I28" s="25">
        <f>Q16</f>
        <v>15</v>
      </c>
      <c r="J28" s="25">
        <f>R16</f>
        <v>16</v>
      </c>
      <c r="K28" s="25">
        <f>S16</f>
        <v>17</v>
      </c>
      <c r="L28" s="25">
        <f>T16</f>
        <v>18</v>
      </c>
      <c r="M28" s="16">
        <f t="shared" si="1"/>
        <v>4</v>
      </c>
      <c r="N28" s="16"/>
      <c r="AJ28" s="27"/>
    </row>
    <row r="29" spans="1:56" x14ac:dyDescent="0.25">
      <c r="A29" s="20" t="s">
        <v>16</v>
      </c>
      <c r="B29" s="20"/>
      <c r="C29" s="25">
        <f>C16</f>
        <v>1</v>
      </c>
      <c r="D29" s="25">
        <f>E16</f>
        <v>3</v>
      </c>
      <c r="E29" s="25">
        <f>G16</f>
        <v>5</v>
      </c>
      <c r="F29" s="25">
        <f>H16</f>
        <v>6</v>
      </c>
      <c r="G29" s="25">
        <f>K16</f>
        <v>9</v>
      </c>
      <c r="H29" s="25">
        <f>L16</f>
        <v>10</v>
      </c>
      <c r="I29" s="25">
        <f>Q16</f>
        <v>15</v>
      </c>
      <c r="J29" s="25">
        <f>S16</f>
        <v>17</v>
      </c>
      <c r="K29" s="25">
        <f>X16</f>
        <v>22</v>
      </c>
      <c r="L29" s="25">
        <f>Z16</f>
        <v>24</v>
      </c>
      <c r="M29" s="16">
        <f t="shared" si="1"/>
        <v>4</v>
      </c>
      <c r="N29" s="16"/>
      <c r="T29" s="36" t="s">
        <v>3</v>
      </c>
      <c r="U29" s="36"/>
      <c r="V29" s="36"/>
      <c r="W29" s="36"/>
      <c r="X29" s="36"/>
      <c r="Y29" s="36"/>
      <c r="Z29" s="37">
        <f>2*55</f>
        <v>110</v>
      </c>
      <c r="AA29" s="37"/>
      <c r="AB29" s="37"/>
      <c r="AC29" s="37"/>
      <c r="AD29" s="37"/>
      <c r="AE29" s="37"/>
    </row>
    <row r="30" spans="1:56" x14ac:dyDescent="0.25">
      <c r="A30" s="20" t="s">
        <v>17</v>
      </c>
      <c r="B30" s="20"/>
      <c r="C30" s="25">
        <f>C16</f>
        <v>1</v>
      </c>
      <c r="D30" s="25">
        <f>E16</f>
        <v>3</v>
      </c>
      <c r="E30" s="25">
        <f>G16</f>
        <v>5</v>
      </c>
      <c r="F30" s="25">
        <f>J16</f>
        <v>8</v>
      </c>
      <c r="G30" s="25">
        <f>M16</f>
        <v>11</v>
      </c>
      <c r="H30" s="25">
        <f>N16</f>
        <v>12</v>
      </c>
      <c r="I30" s="25">
        <f>O16</f>
        <v>13</v>
      </c>
      <c r="J30" s="25">
        <f>P16</f>
        <v>14</v>
      </c>
      <c r="K30" s="25">
        <f>T16</f>
        <v>18</v>
      </c>
      <c r="L30" s="25">
        <f>W16</f>
        <v>21</v>
      </c>
      <c r="M30" s="16">
        <f t="shared" si="1"/>
        <v>3</v>
      </c>
      <c r="N30" s="16"/>
      <c r="T30" s="36" t="s">
        <v>4</v>
      </c>
      <c r="U30" s="36"/>
      <c r="V30" s="36"/>
      <c r="W30" s="36"/>
      <c r="X30" s="36"/>
      <c r="Y30" s="36"/>
      <c r="Z30" s="37">
        <f>T27-Z29</f>
        <v>27379</v>
      </c>
      <c r="AA30" s="37"/>
      <c r="AB30" s="37"/>
      <c r="AC30" s="37"/>
      <c r="AD30" s="37"/>
      <c r="AE30" s="37"/>
    </row>
    <row r="31" spans="1:56" x14ac:dyDescent="0.25">
      <c r="A31" s="20" t="s">
        <v>18</v>
      </c>
      <c r="B31" s="20"/>
      <c r="C31" s="25">
        <f>C16</f>
        <v>1</v>
      </c>
      <c r="D31" s="25">
        <f>E16</f>
        <v>3</v>
      </c>
      <c r="E31" s="25">
        <f>J16</f>
        <v>8</v>
      </c>
      <c r="F31" s="25">
        <f>K16</f>
        <v>9</v>
      </c>
      <c r="G31" s="25">
        <f>M16</f>
        <v>11</v>
      </c>
      <c r="H31" s="25">
        <f>N16</f>
        <v>12</v>
      </c>
      <c r="I31" s="25">
        <f>P16</f>
        <v>14</v>
      </c>
      <c r="J31" s="25">
        <f>U16</f>
        <v>19</v>
      </c>
      <c r="K31" s="25">
        <f>V16</f>
        <v>20</v>
      </c>
      <c r="L31" s="25">
        <f>AA16</f>
        <v>25</v>
      </c>
      <c r="M31" s="16">
        <f t="shared" si="1"/>
        <v>2</v>
      </c>
      <c r="N31" s="16"/>
    </row>
    <row r="32" spans="1:56" x14ac:dyDescent="0.25">
      <c r="A32" s="20" t="s">
        <v>19</v>
      </c>
      <c r="B32" s="20"/>
      <c r="C32" s="25">
        <f>C16</f>
        <v>1</v>
      </c>
      <c r="D32" s="25">
        <f>E16</f>
        <v>3</v>
      </c>
      <c r="E32" s="25">
        <f>K16</f>
        <v>9</v>
      </c>
      <c r="F32" s="25">
        <f>L16</f>
        <v>10</v>
      </c>
      <c r="G32" s="25">
        <f>M16</f>
        <v>11</v>
      </c>
      <c r="H32" s="25">
        <f>Q16</f>
        <v>15</v>
      </c>
      <c r="I32" s="25">
        <f>S16</f>
        <v>17</v>
      </c>
      <c r="J32" s="25">
        <f>W16</f>
        <v>21</v>
      </c>
      <c r="K32" s="25">
        <f>Y16</f>
        <v>23</v>
      </c>
      <c r="L32" s="25">
        <f>Z16</f>
        <v>24</v>
      </c>
      <c r="M32" s="16">
        <f t="shared" si="1"/>
        <v>2</v>
      </c>
      <c r="N32" s="16"/>
    </row>
    <row r="33" spans="1:57" x14ac:dyDescent="0.25">
      <c r="A33" s="20" t="s">
        <v>20</v>
      </c>
      <c r="B33" s="20"/>
      <c r="C33" s="25">
        <f>C16</f>
        <v>1</v>
      </c>
      <c r="D33" s="25">
        <f>F16</f>
        <v>4</v>
      </c>
      <c r="E33" s="25">
        <f>G16</f>
        <v>5</v>
      </c>
      <c r="F33" s="25">
        <f>I16</f>
        <v>7</v>
      </c>
      <c r="G33" s="25">
        <f>K16</f>
        <v>9</v>
      </c>
      <c r="H33" s="25">
        <f>O16</f>
        <v>13</v>
      </c>
      <c r="I33" s="25">
        <f>T16</f>
        <v>18</v>
      </c>
      <c r="J33" s="25">
        <f>U16</f>
        <v>19</v>
      </c>
      <c r="K33" s="25">
        <f>V16</f>
        <v>20</v>
      </c>
      <c r="L33" s="25">
        <f>Y16</f>
        <v>23</v>
      </c>
      <c r="M33" s="16">
        <f t="shared" si="1"/>
        <v>4</v>
      </c>
      <c r="N33" s="16"/>
    </row>
    <row r="34" spans="1:57" x14ac:dyDescent="0.25">
      <c r="A34" s="20" t="s">
        <v>21</v>
      </c>
      <c r="B34" s="20"/>
      <c r="C34" s="25">
        <f>C16</f>
        <v>1</v>
      </c>
      <c r="D34" s="25">
        <f>F16</f>
        <v>4</v>
      </c>
      <c r="E34" s="25">
        <f>H16</f>
        <v>6</v>
      </c>
      <c r="F34" s="25">
        <f>J16</f>
        <v>8</v>
      </c>
      <c r="G34" s="25">
        <f>K16</f>
        <v>9</v>
      </c>
      <c r="H34" s="25">
        <f>L16</f>
        <v>10</v>
      </c>
      <c r="I34" s="25">
        <f>M16</f>
        <v>11</v>
      </c>
      <c r="J34" s="25">
        <f>N16</f>
        <v>12</v>
      </c>
      <c r="K34" s="25">
        <f>U16</f>
        <v>19</v>
      </c>
      <c r="L34" s="25">
        <f>X16</f>
        <v>22</v>
      </c>
      <c r="M34" s="16">
        <f t="shared" si="1"/>
        <v>3</v>
      </c>
      <c r="N34" s="16"/>
    </row>
    <row r="35" spans="1:57" x14ac:dyDescent="0.25">
      <c r="A35" s="20" t="s">
        <v>22</v>
      </c>
      <c r="B35" s="20"/>
      <c r="C35" s="25">
        <f>C16</f>
        <v>1</v>
      </c>
      <c r="D35" s="25">
        <f>F16</f>
        <v>4</v>
      </c>
      <c r="E35" s="25">
        <f>H16</f>
        <v>6</v>
      </c>
      <c r="F35" s="25">
        <f>N16</f>
        <v>12</v>
      </c>
      <c r="G35" s="25">
        <f>Q16</f>
        <v>15</v>
      </c>
      <c r="H35" s="25">
        <f>S16</f>
        <v>17</v>
      </c>
      <c r="I35" s="25">
        <f>U16</f>
        <v>19</v>
      </c>
      <c r="J35" s="25">
        <f>W16</f>
        <v>21</v>
      </c>
      <c r="K35" s="25">
        <f>X16</f>
        <v>22</v>
      </c>
      <c r="L35" s="25">
        <f>Y16</f>
        <v>23</v>
      </c>
      <c r="M35" s="16">
        <f t="shared" si="1"/>
        <v>3</v>
      </c>
      <c r="N35" s="16"/>
    </row>
    <row r="36" spans="1:57" x14ac:dyDescent="0.25">
      <c r="A36" s="20" t="s">
        <v>23</v>
      </c>
      <c r="B36" s="20"/>
      <c r="C36" s="25">
        <f>C16</f>
        <v>1</v>
      </c>
      <c r="D36" s="25">
        <f>F16</f>
        <v>4</v>
      </c>
      <c r="E36" s="25">
        <f>I16</f>
        <v>7</v>
      </c>
      <c r="F36" s="25">
        <f>J16</f>
        <v>8</v>
      </c>
      <c r="G36" s="25">
        <f>L16</f>
        <v>10</v>
      </c>
      <c r="H36" s="25">
        <f>N16</f>
        <v>12</v>
      </c>
      <c r="I36" s="25">
        <f>O16</f>
        <v>13</v>
      </c>
      <c r="J36" s="25">
        <f>Q16</f>
        <v>15</v>
      </c>
      <c r="K36" s="25">
        <f>W16</f>
        <v>21</v>
      </c>
      <c r="L36" s="25">
        <f>AA16</f>
        <v>25</v>
      </c>
      <c r="M36" s="16">
        <f t="shared" si="1"/>
        <v>3</v>
      </c>
      <c r="N36" s="16"/>
    </row>
    <row r="37" spans="1:57" x14ac:dyDescent="0.25">
      <c r="A37" s="20" t="s">
        <v>24</v>
      </c>
      <c r="B37" s="20"/>
      <c r="C37" s="25">
        <f>C16</f>
        <v>1</v>
      </c>
      <c r="D37" s="25">
        <f>G16</f>
        <v>5</v>
      </c>
      <c r="E37" s="25">
        <f>I16</f>
        <v>7</v>
      </c>
      <c r="F37" s="25">
        <f>K16</f>
        <v>9</v>
      </c>
      <c r="G37" s="25">
        <f>O16</f>
        <v>13</v>
      </c>
      <c r="H37" s="25">
        <f>P16</f>
        <v>14</v>
      </c>
      <c r="I37" s="25">
        <f>S16</f>
        <v>17</v>
      </c>
      <c r="J37" s="25">
        <f>T16</f>
        <v>18</v>
      </c>
      <c r="K37" s="25">
        <f>W16</f>
        <v>21</v>
      </c>
      <c r="L37" s="25">
        <f>X16</f>
        <v>22</v>
      </c>
      <c r="M37" s="16">
        <f t="shared" si="1"/>
        <v>3</v>
      </c>
      <c r="N37" s="16"/>
    </row>
    <row r="38" spans="1:57" x14ac:dyDescent="0.25">
      <c r="A38" s="20" t="s">
        <v>25</v>
      </c>
      <c r="B38" s="20"/>
      <c r="C38" s="25">
        <f>C16</f>
        <v>1</v>
      </c>
      <c r="D38" s="25">
        <f>G16</f>
        <v>5</v>
      </c>
      <c r="E38" s="25">
        <f>J16</f>
        <v>8</v>
      </c>
      <c r="F38" s="25">
        <f>L16</f>
        <v>10</v>
      </c>
      <c r="G38" s="25">
        <f>O16</f>
        <v>13</v>
      </c>
      <c r="H38" s="25">
        <f>R16</f>
        <v>16</v>
      </c>
      <c r="I38" s="25">
        <f>S16</f>
        <v>17</v>
      </c>
      <c r="J38" s="25">
        <f>U16</f>
        <v>19</v>
      </c>
      <c r="K38" s="25">
        <f>W16</f>
        <v>21</v>
      </c>
      <c r="L38" s="25">
        <f>AA16</f>
        <v>25</v>
      </c>
      <c r="M38" s="16">
        <f t="shared" si="1"/>
        <v>2</v>
      </c>
      <c r="N38" s="16"/>
    </row>
    <row r="39" spans="1:57" x14ac:dyDescent="0.25">
      <c r="A39" s="20" t="s">
        <v>26</v>
      </c>
      <c r="B39" s="20"/>
      <c r="C39" s="25">
        <f>C16</f>
        <v>1</v>
      </c>
      <c r="D39" s="25">
        <f>H16</f>
        <v>6</v>
      </c>
      <c r="E39" s="25">
        <f>I16</f>
        <v>7</v>
      </c>
      <c r="F39" s="25">
        <f>O16</f>
        <v>13</v>
      </c>
      <c r="G39" s="25">
        <f>P16</f>
        <v>14</v>
      </c>
      <c r="H39" s="25">
        <f>Q16</f>
        <v>15</v>
      </c>
      <c r="I39" s="25">
        <f>V16</f>
        <v>20</v>
      </c>
      <c r="J39" s="25">
        <f>X16</f>
        <v>22</v>
      </c>
      <c r="K39" s="25">
        <f>Z16</f>
        <v>24</v>
      </c>
      <c r="L39" s="25">
        <f>AA16</f>
        <v>25</v>
      </c>
      <c r="M39" s="16">
        <f t="shared" si="1"/>
        <v>3</v>
      </c>
      <c r="N39" s="16"/>
    </row>
    <row r="40" spans="1:57" x14ac:dyDescent="0.25">
      <c r="A40" s="20" t="s">
        <v>27</v>
      </c>
      <c r="B40" s="20"/>
      <c r="C40" s="25">
        <f>C16</f>
        <v>1</v>
      </c>
      <c r="D40" s="25">
        <f>H16</f>
        <v>6</v>
      </c>
      <c r="E40" s="25">
        <f>L16</f>
        <v>10</v>
      </c>
      <c r="F40" s="25">
        <f>N16</f>
        <v>12</v>
      </c>
      <c r="G40" s="25">
        <f>P16</f>
        <v>14</v>
      </c>
      <c r="H40" s="25">
        <f>Q16</f>
        <v>15</v>
      </c>
      <c r="I40" s="25">
        <f>R16</f>
        <v>16</v>
      </c>
      <c r="J40" s="25">
        <f>V16</f>
        <v>20</v>
      </c>
      <c r="K40" s="25">
        <f>X16</f>
        <v>22</v>
      </c>
      <c r="L40" s="25">
        <f>Z16</f>
        <v>24</v>
      </c>
      <c r="M40" s="16">
        <f t="shared" si="1"/>
        <v>2</v>
      </c>
      <c r="N40" s="16"/>
    </row>
    <row r="41" spans="1:57" x14ac:dyDescent="0.25">
      <c r="A41" s="20" t="s">
        <v>28</v>
      </c>
      <c r="B41" s="20"/>
      <c r="C41" s="25">
        <f>C16</f>
        <v>1</v>
      </c>
      <c r="D41" s="25">
        <f>I16</f>
        <v>7</v>
      </c>
      <c r="E41" s="25">
        <f>J16</f>
        <v>8</v>
      </c>
      <c r="F41" s="25">
        <f>K16</f>
        <v>9</v>
      </c>
      <c r="G41" s="25">
        <f>O16</f>
        <v>13</v>
      </c>
      <c r="H41" s="25">
        <f>R16</f>
        <v>16</v>
      </c>
      <c r="I41" s="25">
        <f>U16</f>
        <v>19</v>
      </c>
      <c r="J41" s="25">
        <f>X16</f>
        <v>22</v>
      </c>
      <c r="K41" s="25">
        <f>Y16</f>
        <v>23</v>
      </c>
      <c r="L41" s="25">
        <f>AA16</f>
        <v>25</v>
      </c>
      <c r="M41" s="16">
        <f t="shared" si="1"/>
        <v>2</v>
      </c>
      <c r="N41" s="16"/>
    </row>
    <row r="42" spans="1:57" x14ac:dyDescent="0.25">
      <c r="A42" s="20" t="s">
        <v>29</v>
      </c>
      <c r="B42" s="20"/>
      <c r="C42" s="25">
        <f>D16</f>
        <v>2</v>
      </c>
      <c r="D42" s="25">
        <f>E16</f>
        <v>3</v>
      </c>
      <c r="E42" s="25">
        <f>F16</f>
        <v>4</v>
      </c>
      <c r="F42" s="25">
        <f>G16</f>
        <v>5</v>
      </c>
      <c r="G42" s="25">
        <f>H16</f>
        <v>6</v>
      </c>
      <c r="H42" s="25">
        <f>K16</f>
        <v>9</v>
      </c>
      <c r="I42" s="25">
        <f>O16</f>
        <v>13</v>
      </c>
      <c r="J42" s="25">
        <f>P16</f>
        <v>14</v>
      </c>
      <c r="K42" s="25">
        <f>R16</f>
        <v>16</v>
      </c>
      <c r="L42" s="25">
        <f>S16</f>
        <v>17</v>
      </c>
      <c r="M42" s="16">
        <f t="shared" si="1"/>
        <v>5</v>
      </c>
      <c r="N42" s="16"/>
      <c r="AW42" s="38" t="s">
        <v>77</v>
      </c>
      <c r="AX42" s="38"/>
      <c r="AY42" s="38"/>
      <c r="AZ42" s="38"/>
      <c r="BA42" s="38"/>
      <c r="BB42" s="38"/>
      <c r="BC42" s="38"/>
      <c r="BD42" s="38"/>
      <c r="BE42" s="38"/>
    </row>
    <row r="43" spans="1:57" x14ac:dyDescent="0.25">
      <c r="A43" s="20" t="s">
        <v>30</v>
      </c>
      <c r="B43" s="20"/>
      <c r="C43" s="25">
        <f>D16</f>
        <v>2</v>
      </c>
      <c r="D43" s="25">
        <f>E16</f>
        <v>3</v>
      </c>
      <c r="E43" s="25">
        <f>F16</f>
        <v>4</v>
      </c>
      <c r="F43" s="25">
        <f>G16</f>
        <v>5</v>
      </c>
      <c r="G43" s="25">
        <f>Q16</f>
        <v>15</v>
      </c>
      <c r="H43" s="25">
        <f>S16</f>
        <v>17</v>
      </c>
      <c r="I43" s="25">
        <f>T16</f>
        <v>18</v>
      </c>
      <c r="J43" s="25">
        <f>W16</f>
        <v>21</v>
      </c>
      <c r="K43" s="25">
        <f>X16</f>
        <v>22</v>
      </c>
      <c r="L43" s="25">
        <f>AA16</f>
        <v>25</v>
      </c>
      <c r="M43" s="16">
        <f t="shared" si="1"/>
        <v>4</v>
      </c>
      <c r="N43" s="16"/>
    </row>
    <row r="44" spans="1:57" x14ac:dyDescent="0.25">
      <c r="A44" s="20" t="s">
        <v>31</v>
      </c>
      <c r="B44" s="20"/>
      <c r="C44" s="25">
        <f>D16</f>
        <v>2</v>
      </c>
      <c r="D44" s="25">
        <f>E16</f>
        <v>3</v>
      </c>
      <c r="E44" s="25">
        <f>G16</f>
        <v>5</v>
      </c>
      <c r="F44" s="25">
        <f>J16</f>
        <v>8</v>
      </c>
      <c r="G44" s="25">
        <f>K16</f>
        <v>9</v>
      </c>
      <c r="H44" s="25">
        <f>N16</f>
        <v>12</v>
      </c>
      <c r="I44" s="25">
        <f>Q16</f>
        <v>15</v>
      </c>
      <c r="J44" s="25">
        <f>T16</f>
        <v>18</v>
      </c>
      <c r="K44" s="25">
        <f>U16</f>
        <v>19</v>
      </c>
      <c r="L44" s="25">
        <f>AA16</f>
        <v>25</v>
      </c>
      <c r="M44" s="16">
        <f t="shared" si="1"/>
        <v>3</v>
      </c>
      <c r="N44" s="16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57" x14ac:dyDescent="0.25">
      <c r="A45" s="20" t="s">
        <v>32</v>
      </c>
      <c r="B45" s="20"/>
      <c r="C45" s="25">
        <f>D16</f>
        <v>2</v>
      </c>
      <c r="D45" s="25">
        <f>E16</f>
        <v>3</v>
      </c>
      <c r="E45" s="25">
        <f>H16</f>
        <v>6</v>
      </c>
      <c r="F45" s="25">
        <f>I16</f>
        <v>7</v>
      </c>
      <c r="G45" s="25">
        <f>K16</f>
        <v>9</v>
      </c>
      <c r="H45" s="25">
        <f>M16</f>
        <v>11</v>
      </c>
      <c r="I45" s="25">
        <f>T16</f>
        <v>18</v>
      </c>
      <c r="J45" s="25">
        <f>U16</f>
        <v>19</v>
      </c>
      <c r="K45" s="25">
        <f>V16</f>
        <v>20</v>
      </c>
      <c r="L45" s="25">
        <f>Y16</f>
        <v>23</v>
      </c>
      <c r="M45" s="16">
        <f t="shared" si="1"/>
        <v>4</v>
      </c>
      <c r="N45" s="16"/>
    </row>
    <row r="46" spans="1:57" x14ac:dyDescent="0.25">
      <c r="A46" s="20" t="s">
        <v>33</v>
      </c>
      <c r="B46" s="20"/>
      <c r="C46" s="25">
        <f>D16</f>
        <v>2</v>
      </c>
      <c r="D46" s="25">
        <f>E16</f>
        <v>3</v>
      </c>
      <c r="E46" s="25">
        <f>L16</f>
        <v>10</v>
      </c>
      <c r="F46" s="25">
        <f>P16</f>
        <v>14</v>
      </c>
      <c r="G46" s="25">
        <f>S16</f>
        <v>17</v>
      </c>
      <c r="H46" s="25">
        <f>T16</f>
        <v>18</v>
      </c>
      <c r="I46" s="25">
        <f>W16</f>
        <v>21</v>
      </c>
      <c r="J46" s="25">
        <f>Y16</f>
        <v>23</v>
      </c>
      <c r="K46" s="25">
        <f>Z16</f>
        <v>24</v>
      </c>
      <c r="L46" s="25">
        <f>AA16</f>
        <v>25</v>
      </c>
      <c r="M46" s="16">
        <f t="shared" si="1"/>
        <v>2</v>
      </c>
      <c r="N46" s="16"/>
    </row>
    <row r="47" spans="1:57" x14ac:dyDescent="0.25">
      <c r="A47" s="20" t="s">
        <v>34</v>
      </c>
      <c r="B47" s="20"/>
      <c r="C47" s="25">
        <f>D16</f>
        <v>2</v>
      </c>
      <c r="D47" s="25">
        <f>F16</f>
        <v>4</v>
      </c>
      <c r="E47" s="25">
        <f>G16</f>
        <v>5</v>
      </c>
      <c r="F47" s="25">
        <f>K16</f>
        <v>9</v>
      </c>
      <c r="G47" s="25">
        <f>M16</f>
        <v>11</v>
      </c>
      <c r="H47" s="25">
        <f>N16</f>
        <v>12</v>
      </c>
      <c r="I47" s="25">
        <f>T16</f>
        <v>18</v>
      </c>
      <c r="J47" s="25">
        <f>X16</f>
        <v>22</v>
      </c>
      <c r="K47" s="25">
        <f>Y16</f>
        <v>23</v>
      </c>
      <c r="L47" s="25">
        <f>AA16</f>
        <v>25</v>
      </c>
      <c r="M47" s="16">
        <f t="shared" si="1"/>
        <v>3</v>
      </c>
      <c r="N47" s="16"/>
    </row>
    <row r="48" spans="1:57" x14ac:dyDescent="0.25">
      <c r="A48" s="20" t="s">
        <v>35</v>
      </c>
      <c r="B48" s="20"/>
      <c r="C48" s="25">
        <f>D16</f>
        <v>2</v>
      </c>
      <c r="D48" s="25">
        <f>F16</f>
        <v>4</v>
      </c>
      <c r="E48" s="25">
        <f>I16</f>
        <v>7</v>
      </c>
      <c r="F48" s="25">
        <f>J16</f>
        <v>8</v>
      </c>
      <c r="G48" s="25">
        <f>R16</f>
        <v>16</v>
      </c>
      <c r="H48" s="25">
        <f>T16</f>
        <v>18</v>
      </c>
      <c r="I48" s="25">
        <f>V16</f>
        <v>20</v>
      </c>
      <c r="J48" s="25">
        <f>X16</f>
        <v>22</v>
      </c>
      <c r="K48" s="25">
        <f>Z16</f>
        <v>24</v>
      </c>
      <c r="L48" s="25">
        <f>AA16</f>
        <v>25</v>
      </c>
      <c r="M48" s="16">
        <f t="shared" si="1"/>
        <v>3</v>
      </c>
      <c r="N48" s="16"/>
    </row>
    <row r="49" spans="1:57" x14ac:dyDescent="0.25">
      <c r="A49" s="20" t="s">
        <v>36</v>
      </c>
      <c r="B49" s="20"/>
      <c r="C49" s="25">
        <f>D16</f>
        <v>2</v>
      </c>
      <c r="D49" s="25">
        <f>F16</f>
        <v>4</v>
      </c>
      <c r="E49" s="25">
        <f>J16</f>
        <v>8</v>
      </c>
      <c r="F49" s="25">
        <f>M16</f>
        <v>11</v>
      </c>
      <c r="G49" s="25">
        <f>S16</f>
        <v>17</v>
      </c>
      <c r="H49" s="25">
        <f>T16</f>
        <v>18</v>
      </c>
      <c r="I49" s="25">
        <f>U16</f>
        <v>19</v>
      </c>
      <c r="J49" s="25">
        <f>V16</f>
        <v>20</v>
      </c>
      <c r="K49" s="25">
        <f>Y16</f>
        <v>23</v>
      </c>
      <c r="L49" s="25">
        <f>Z16</f>
        <v>24</v>
      </c>
      <c r="M49" s="16">
        <f t="shared" si="1"/>
        <v>2</v>
      </c>
      <c r="N49" s="16"/>
    </row>
    <row r="50" spans="1:57" x14ac:dyDescent="0.25">
      <c r="A50" s="20" t="s">
        <v>37</v>
      </c>
      <c r="B50" s="20"/>
      <c r="C50" s="25">
        <f>D16</f>
        <v>2</v>
      </c>
      <c r="D50" s="25">
        <f>F16</f>
        <v>4</v>
      </c>
      <c r="E50" s="25">
        <f>K16</f>
        <v>9</v>
      </c>
      <c r="F50" s="25">
        <f>M16</f>
        <v>11</v>
      </c>
      <c r="G50" s="25">
        <f>O16</f>
        <v>13</v>
      </c>
      <c r="H50" s="25">
        <f>Q16</f>
        <v>15</v>
      </c>
      <c r="I50" s="25">
        <f>R16</f>
        <v>16</v>
      </c>
      <c r="J50" s="25">
        <f>S16</f>
        <v>17</v>
      </c>
      <c r="K50" s="25">
        <f>V16</f>
        <v>20</v>
      </c>
      <c r="L50" s="25">
        <f>X16</f>
        <v>22</v>
      </c>
      <c r="M50" s="16">
        <f t="shared" si="1"/>
        <v>2</v>
      </c>
      <c r="N50" s="16"/>
    </row>
    <row r="51" spans="1:57" x14ac:dyDescent="0.25">
      <c r="A51" s="20" t="s">
        <v>38</v>
      </c>
      <c r="B51" s="20"/>
      <c r="C51" s="25">
        <f>D16</f>
        <v>2</v>
      </c>
      <c r="D51" s="25">
        <f>F16</f>
        <v>4</v>
      </c>
      <c r="E51" s="25">
        <f>L16</f>
        <v>10</v>
      </c>
      <c r="F51" s="25">
        <f>N16</f>
        <v>12</v>
      </c>
      <c r="G51" s="25">
        <f>O16</f>
        <v>13</v>
      </c>
      <c r="H51" s="25">
        <f>P16</f>
        <v>14</v>
      </c>
      <c r="I51" s="25">
        <f>T16</f>
        <v>18</v>
      </c>
      <c r="J51" s="25">
        <f>U16</f>
        <v>19</v>
      </c>
      <c r="K51" s="25">
        <f>Z16</f>
        <v>24</v>
      </c>
      <c r="L51" s="25">
        <f>AA16</f>
        <v>25</v>
      </c>
      <c r="M51" s="16">
        <f t="shared" si="1"/>
        <v>2</v>
      </c>
      <c r="N51" s="16"/>
    </row>
    <row r="52" spans="1:57" x14ac:dyDescent="0.25">
      <c r="A52" s="20" t="s">
        <v>39</v>
      </c>
      <c r="B52" s="20"/>
      <c r="C52" s="25">
        <f>D16</f>
        <v>2</v>
      </c>
      <c r="D52" s="25">
        <f>G16</f>
        <v>5</v>
      </c>
      <c r="E52" s="25">
        <f>I16</f>
        <v>7</v>
      </c>
      <c r="F52" s="25">
        <f>K16</f>
        <v>9</v>
      </c>
      <c r="G52" s="25">
        <f>L16</f>
        <v>10</v>
      </c>
      <c r="H52" s="25">
        <f>M16</f>
        <v>11</v>
      </c>
      <c r="I52" s="25">
        <f>N16</f>
        <v>12</v>
      </c>
      <c r="J52" s="25">
        <f>R16</f>
        <v>16</v>
      </c>
      <c r="K52" s="25">
        <f>V16</f>
        <v>20</v>
      </c>
      <c r="L52" s="25">
        <f>W16</f>
        <v>21</v>
      </c>
      <c r="M52" s="16">
        <f t="shared" si="1"/>
        <v>3</v>
      </c>
      <c r="N52" s="16"/>
    </row>
    <row r="53" spans="1:57" x14ac:dyDescent="0.25">
      <c r="A53" s="20" t="s">
        <v>40</v>
      </c>
      <c r="B53" s="20"/>
      <c r="C53" s="25">
        <f>D16</f>
        <v>2</v>
      </c>
      <c r="D53" s="25">
        <f>G16</f>
        <v>5</v>
      </c>
      <c r="E53" s="25">
        <f>I16</f>
        <v>7</v>
      </c>
      <c r="F53" s="25">
        <f>M16</f>
        <v>11</v>
      </c>
      <c r="G53" s="25">
        <f>N16</f>
        <v>12</v>
      </c>
      <c r="H53" s="25">
        <f>Q16</f>
        <v>15</v>
      </c>
      <c r="I53" s="25">
        <f>T16</f>
        <v>18</v>
      </c>
      <c r="J53" s="25">
        <f>V16</f>
        <v>20</v>
      </c>
      <c r="K53" s="25">
        <f>Y16</f>
        <v>23</v>
      </c>
      <c r="L53" s="25">
        <f>Z16</f>
        <v>24</v>
      </c>
      <c r="M53" s="16">
        <f t="shared" si="1"/>
        <v>3</v>
      </c>
      <c r="N53" s="16"/>
    </row>
    <row r="54" spans="1:57" x14ac:dyDescent="0.25">
      <c r="A54" s="20" t="s">
        <v>41</v>
      </c>
      <c r="B54" s="20"/>
      <c r="C54" s="25">
        <f>D16</f>
        <v>2</v>
      </c>
      <c r="D54" s="25">
        <f>G16</f>
        <v>5</v>
      </c>
      <c r="E54" s="25">
        <f>L16</f>
        <v>10</v>
      </c>
      <c r="F54" s="25">
        <f>M16</f>
        <v>11</v>
      </c>
      <c r="G54" s="25">
        <f>N16</f>
        <v>12</v>
      </c>
      <c r="H54" s="25">
        <f>Q16</f>
        <v>15</v>
      </c>
      <c r="I54" s="25">
        <f>S16</f>
        <v>17</v>
      </c>
      <c r="J54" s="25">
        <f>T16</f>
        <v>18</v>
      </c>
      <c r="K54" s="25">
        <f>U16</f>
        <v>19</v>
      </c>
      <c r="L54" s="25">
        <f>V16</f>
        <v>20</v>
      </c>
      <c r="M54" s="16">
        <f t="shared" si="1"/>
        <v>2</v>
      </c>
      <c r="N54" s="16"/>
    </row>
    <row r="55" spans="1:57" x14ac:dyDescent="0.25">
      <c r="A55" s="20" t="s">
        <v>42</v>
      </c>
      <c r="B55" s="20"/>
      <c r="C55" s="25">
        <f>D16</f>
        <v>2</v>
      </c>
      <c r="D55" s="25">
        <f>H16</f>
        <v>6</v>
      </c>
      <c r="E55" s="25">
        <f>J16</f>
        <v>8</v>
      </c>
      <c r="F55" s="25">
        <f>L16</f>
        <v>10</v>
      </c>
      <c r="G55" s="25">
        <f>P16</f>
        <v>14</v>
      </c>
      <c r="H55" s="25">
        <f>Q16</f>
        <v>15</v>
      </c>
      <c r="I55" s="25">
        <f>S16</f>
        <v>17</v>
      </c>
      <c r="J55" s="25">
        <f>U16</f>
        <v>19</v>
      </c>
      <c r="K55" s="25">
        <f>W16</f>
        <v>21</v>
      </c>
      <c r="L55" s="25">
        <f>X16</f>
        <v>22</v>
      </c>
      <c r="M55" s="16">
        <f t="shared" si="1"/>
        <v>2</v>
      </c>
      <c r="N55" s="16"/>
    </row>
    <row r="56" spans="1:57" x14ac:dyDescent="0.25">
      <c r="A56" s="20" t="s">
        <v>43</v>
      </c>
      <c r="B56" s="20"/>
      <c r="C56" s="25">
        <f>E16</f>
        <v>3</v>
      </c>
      <c r="D56" s="25">
        <f>F16</f>
        <v>4</v>
      </c>
      <c r="E56" s="25">
        <f>G16</f>
        <v>5</v>
      </c>
      <c r="F56" s="25">
        <f>H16</f>
        <v>6</v>
      </c>
      <c r="G56" s="25">
        <f>I16</f>
        <v>7</v>
      </c>
      <c r="H56" s="25">
        <f>O16</f>
        <v>13</v>
      </c>
      <c r="I56" s="25">
        <f>T16</f>
        <v>18</v>
      </c>
      <c r="J56" s="25">
        <f>V16</f>
        <v>20</v>
      </c>
      <c r="K56" s="25">
        <f>W16</f>
        <v>21</v>
      </c>
      <c r="L56" s="25">
        <f>AA16</f>
        <v>25</v>
      </c>
      <c r="M56" s="16">
        <f t="shared" si="1"/>
        <v>5</v>
      </c>
      <c r="N56" s="16"/>
    </row>
    <row r="57" spans="1:57" x14ac:dyDescent="0.25">
      <c r="A57" s="20" t="s">
        <v>44</v>
      </c>
      <c r="B57" s="20"/>
      <c r="C57" s="25">
        <f>E16</f>
        <v>3</v>
      </c>
      <c r="D57" s="25">
        <f>F16</f>
        <v>4</v>
      </c>
      <c r="E57" s="25">
        <f>G16</f>
        <v>5</v>
      </c>
      <c r="F57" s="25">
        <f>I16</f>
        <v>7</v>
      </c>
      <c r="G57" s="25">
        <f>J16</f>
        <v>8</v>
      </c>
      <c r="H57" s="25">
        <f>M16</f>
        <v>11</v>
      </c>
      <c r="I57" s="25">
        <f>O16</f>
        <v>13</v>
      </c>
      <c r="J57" s="25">
        <f>R16</f>
        <v>16</v>
      </c>
      <c r="K57" s="25">
        <f>V16</f>
        <v>20</v>
      </c>
      <c r="L57" s="25">
        <f>X16</f>
        <v>22</v>
      </c>
      <c r="M57" s="16">
        <f t="shared" si="1"/>
        <v>4</v>
      </c>
      <c r="N57" s="16"/>
    </row>
    <row r="58" spans="1:57" x14ac:dyDescent="0.25">
      <c r="A58" s="20" t="s">
        <v>45</v>
      </c>
      <c r="B58" s="20"/>
      <c r="C58" s="25">
        <f>E16</f>
        <v>3</v>
      </c>
      <c r="D58" s="25">
        <f>F16</f>
        <v>4</v>
      </c>
      <c r="E58" s="25">
        <f>G16</f>
        <v>5</v>
      </c>
      <c r="F58" s="25">
        <f>L16</f>
        <v>10</v>
      </c>
      <c r="G58" s="25">
        <f>O16</f>
        <v>13</v>
      </c>
      <c r="H58" s="25">
        <f>P16</f>
        <v>14</v>
      </c>
      <c r="I58" s="25">
        <f>V16</f>
        <v>20</v>
      </c>
      <c r="J58" s="25">
        <f>X16</f>
        <v>22</v>
      </c>
      <c r="K58" s="25">
        <f>Y16</f>
        <v>23</v>
      </c>
      <c r="L58" s="25">
        <f>AA16</f>
        <v>25</v>
      </c>
      <c r="M58" s="16">
        <f t="shared" si="1"/>
        <v>3</v>
      </c>
      <c r="N58" s="16"/>
      <c r="AW58" s="38" t="s">
        <v>77</v>
      </c>
      <c r="AX58" s="38"/>
      <c r="AY58" s="38"/>
      <c r="AZ58" s="38"/>
      <c r="BA58" s="38"/>
      <c r="BB58" s="38"/>
      <c r="BC58" s="38"/>
      <c r="BD58" s="38"/>
      <c r="BE58" s="38"/>
    </row>
    <row r="59" spans="1:57" x14ac:dyDescent="0.25">
      <c r="A59" s="20" t="s">
        <v>46</v>
      </c>
      <c r="B59" s="20"/>
      <c r="C59" s="25">
        <f>E16</f>
        <v>3</v>
      </c>
      <c r="D59" s="25">
        <f>F16</f>
        <v>4</v>
      </c>
      <c r="E59" s="25">
        <f>I16</f>
        <v>7</v>
      </c>
      <c r="F59" s="25">
        <f>J16</f>
        <v>8</v>
      </c>
      <c r="G59" s="25">
        <f>L16</f>
        <v>10</v>
      </c>
      <c r="H59" s="25">
        <f>O16</f>
        <v>13</v>
      </c>
      <c r="I59" s="25">
        <f>Q16</f>
        <v>15</v>
      </c>
      <c r="J59" s="25">
        <f>S16</f>
        <v>17</v>
      </c>
      <c r="K59" s="25">
        <f>V16</f>
        <v>20</v>
      </c>
      <c r="L59" s="25">
        <f>Z16</f>
        <v>24</v>
      </c>
      <c r="M59" s="16">
        <f t="shared" si="1"/>
        <v>3</v>
      </c>
      <c r="N59" s="16"/>
    </row>
    <row r="60" spans="1:57" x14ac:dyDescent="0.25">
      <c r="A60" s="20" t="s">
        <v>47</v>
      </c>
      <c r="B60" s="20"/>
      <c r="C60" s="25">
        <f>E16</f>
        <v>3</v>
      </c>
      <c r="D60" s="25">
        <f>F16</f>
        <v>4</v>
      </c>
      <c r="E60" s="25">
        <f>K16</f>
        <v>9</v>
      </c>
      <c r="F60" s="25">
        <f>M16</f>
        <v>11</v>
      </c>
      <c r="G60" s="25">
        <f>U16</f>
        <v>19</v>
      </c>
      <c r="H60" s="25">
        <f>V16</f>
        <v>20</v>
      </c>
      <c r="I60" s="25">
        <f>W16</f>
        <v>21</v>
      </c>
      <c r="J60" s="25">
        <f>X16</f>
        <v>22</v>
      </c>
      <c r="K60" s="25">
        <f>Z16</f>
        <v>24</v>
      </c>
      <c r="L60" s="25">
        <f>AA16</f>
        <v>25</v>
      </c>
      <c r="M60" s="16">
        <f t="shared" si="1"/>
        <v>2</v>
      </c>
      <c r="N60" s="16"/>
    </row>
    <row r="61" spans="1:57" x14ac:dyDescent="0.25">
      <c r="A61" s="20" t="s">
        <v>48</v>
      </c>
      <c r="B61" s="20"/>
      <c r="C61" s="25">
        <f>E16</f>
        <v>3</v>
      </c>
      <c r="D61" s="25">
        <f>H16</f>
        <v>6</v>
      </c>
      <c r="E61" s="25">
        <f>I16</f>
        <v>7</v>
      </c>
      <c r="F61" s="25">
        <f>K16</f>
        <v>9</v>
      </c>
      <c r="G61" s="25">
        <f>M16</f>
        <v>11</v>
      </c>
      <c r="H61" s="25">
        <f>Q16</f>
        <v>15</v>
      </c>
      <c r="I61" s="25">
        <f>R16</f>
        <v>16</v>
      </c>
      <c r="J61" s="25">
        <f>W16</f>
        <v>21</v>
      </c>
      <c r="K61" s="25">
        <f>Z16</f>
        <v>24</v>
      </c>
      <c r="L61" s="25">
        <f>AA16</f>
        <v>25</v>
      </c>
      <c r="M61" s="16">
        <f t="shared" si="1"/>
        <v>3</v>
      </c>
      <c r="N61" s="16"/>
    </row>
    <row r="62" spans="1:57" x14ac:dyDescent="0.25">
      <c r="A62" s="20" t="s">
        <v>49</v>
      </c>
      <c r="B62" s="20"/>
      <c r="C62" s="25">
        <f>E16</f>
        <v>3</v>
      </c>
      <c r="D62" s="25">
        <f>H16</f>
        <v>6</v>
      </c>
      <c r="E62" s="25">
        <f>I16</f>
        <v>7</v>
      </c>
      <c r="F62" s="25">
        <f>O16</f>
        <v>13</v>
      </c>
      <c r="G62" s="25">
        <f>P16</f>
        <v>14</v>
      </c>
      <c r="H62" s="25">
        <f>S16</f>
        <v>17</v>
      </c>
      <c r="I62" s="25">
        <f>T16</f>
        <v>18</v>
      </c>
      <c r="J62" s="25">
        <f>U16</f>
        <v>19</v>
      </c>
      <c r="K62" s="25">
        <f>V16</f>
        <v>20</v>
      </c>
      <c r="L62" s="25">
        <f>Z16</f>
        <v>24</v>
      </c>
      <c r="M62" s="16">
        <f t="shared" si="1"/>
        <v>3</v>
      </c>
      <c r="N62" s="16"/>
    </row>
    <row r="63" spans="1:57" x14ac:dyDescent="0.25">
      <c r="A63" s="20" t="s">
        <v>50</v>
      </c>
      <c r="B63" s="20"/>
      <c r="C63" s="25">
        <f>F16</f>
        <v>4</v>
      </c>
      <c r="D63" s="25">
        <f>G16</f>
        <v>5</v>
      </c>
      <c r="E63" s="25">
        <f>H16</f>
        <v>6</v>
      </c>
      <c r="F63" s="25">
        <f>L16</f>
        <v>10</v>
      </c>
      <c r="G63" s="25">
        <f>M16</f>
        <v>11</v>
      </c>
      <c r="H63" s="25">
        <f>O16</f>
        <v>13</v>
      </c>
      <c r="I63" s="25">
        <f>P16</f>
        <v>14</v>
      </c>
      <c r="J63" s="25">
        <f>R16</f>
        <v>16</v>
      </c>
      <c r="K63" s="25">
        <f>W16</f>
        <v>21</v>
      </c>
      <c r="L63" s="25">
        <f>Z16</f>
        <v>24</v>
      </c>
      <c r="M63" s="16">
        <f t="shared" si="1"/>
        <v>3</v>
      </c>
      <c r="N63" s="16"/>
    </row>
    <row r="64" spans="1:57" x14ac:dyDescent="0.25">
      <c r="A64" s="20" t="s">
        <v>51</v>
      </c>
      <c r="B64" s="20"/>
      <c r="C64" s="25">
        <f>F16</f>
        <v>4</v>
      </c>
      <c r="D64" s="25">
        <f>K16</f>
        <v>9</v>
      </c>
      <c r="E64" s="25">
        <f t="shared" ref="E64:J64" si="3">M16</f>
        <v>11</v>
      </c>
      <c r="F64" s="25">
        <f t="shared" si="3"/>
        <v>12</v>
      </c>
      <c r="G64" s="25">
        <f t="shared" si="3"/>
        <v>13</v>
      </c>
      <c r="H64" s="25">
        <f t="shared" si="3"/>
        <v>14</v>
      </c>
      <c r="I64" s="25">
        <f t="shared" si="3"/>
        <v>15</v>
      </c>
      <c r="J64" s="25">
        <f t="shared" si="3"/>
        <v>16</v>
      </c>
      <c r="K64" s="25">
        <f>Z16</f>
        <v>24</v>
      </c>
      <c r="L64" s="25">
        <f>AA16</f>
        <v>25</v>
      </c>
      <c r="M64" s="16">
        <f t="shared" si="1"/>
        <v>1</v>
      </c>
      <c r="N64" s="16"/>
    </row>
    <row r="65" spans="1:57" x14ac:dyDescent="0.25">
      <c r="A65" s="20" t="s">
        <v>52</v>
      </c>
      <c r="B65" s="20"/>
      <c r="C65" s="25">
        <f>G16</f>
        <v>5</v>
      </c>
      <c r="D65" s="25">
        <f>H16</f>
        <v>6</v>
      </c>
      <c r="E65" s="25">
        <f>J16</f>
        <v>8</v>
      </c>
      <c r="F65" s="25">
        <f>N16</f>
        <v>12</v>
      </c>
      <c r="G65" s="25">
        <f>Q16</f>
        <v>15</v>
      </c>
      <c r="H65" s="25">
        <f>R16</f>
        <v>16</v>
      </c>
      <c r="I65" s="25">
        <f>T16</f>
        <v>18</v>
      </c>
      <c r="J65" s="25">
        <f>X16</f>
        <v>22</v>
      </c>
      <c r="K65" s="25">
        <f>Y16</f>
        <v>23</v>
      </c>
      <c r="L65" s="25">
        <f>Z16</f>
        <v>24</v>
      </c>
      <c r="M65" s="16">
        <f t="shared" si="1"/>
        <v>2</v>
      </c>
      <c r="N65" s="16"/>
    </row>
    <row r="66" spans="1:57" x14ac:dyDescent="0.25">
      <c r="A66" s="20" t="s">
        <v>53</v>
      </c>
      <c r="B66" s="20"/>
      <c r="C66" s="25">
        <f>G16</f>
        <v>5</v>
      </c>
      <c r="D66" s="25">
        <f>I16</f>
        <v>7</v>
      </c>
      <c r="E66" s="25">
        <f>J16</f>
        <v>8</v>
      </c>
      <c r="F66" s="25">
        <f>M16</f>
        <v>11</v>
      </c>
      <c r="G66" s="25">
        <f>Q16</f>
        <v>15</v>
      </c>
      <c r="H66" s="25">
        <f>R16</f>
        <v>16</v>
      </c>
      <c r="I66" s="25">
        <f>U16</f>
        <v>19</v>
      </c>
      <c r="J66" s="25">
        <f>W16</f>
        <v>21</v>
      </c>
      <c r="K66" s="25">
        <f>Y16</f>
        <v>23</v>
      </c>
      <c r="L66" s="25">
        <f>Z16</f>
        <v>24</v>
      </c>
      <c r="M66" s="16">
        <f t="shared" si="1"/>
        <v>2</v>
      </c>
      <c r="N66" s="16"/>
    </row>
    <row r="67" spans="1:57" x14ac:dyDescent="0.25">
      <c r="A67" s="20" t="s">
        <v>54</v>
      </c>
      <c r="B67" s="20"/>
      <c r="C67" s="25">
        <f>G16</f>
        <v>5</v>
      </c>
      <c r="D67" s="25">
        <f>I16</f>
        <v>7</v>
      </c>
      <c r="E67" s="25">
        <f>O16</f>
        <v>13</v>
      </c>
      <c r="F67" s="25">
        <f>P16</f>
        <v>14</v>
      </c>
      <c r="G67" s="25">
        <f>Q16</f>
        <v>15</v>
      </c>
      <c r="H67" s="25">
        <f>R16</f>
        <v>16</v>
      </c>
      <c r="I67" s="25">
        <f>S16</f>
        <v>17</v>
      </c>
      <c r="J67" s="25">
        <f>Y16</f>
        <v>23</v>
      </c>
      <c r="K67" s="25">
        <f>Z16</f>
        <v>24</v>
      </c>
      <c r="L67" s="25">
        <f>AA16</f>
        <v>25</v>
      </c>
      <c r="M67" s="16">
        <f t="shared" si="1"/>
        <v>2</v>
      </c>
      <c r="N67" s="16"/>
    </row>
    <row r="68" spans="1:57" x14ac:dyDescent="0.25">
      <c r="A68" s="20" t="s">
        <v>55</v>
      </c>
      <c r="B68" s="20"/>
      <c r="C68" s="25">
        <f>G16</f>
        <v>5</v>
      </c>
      <c r="D68" s="25">
        <f t="shared" ref="D68:J68" si="4">J16</f>
        <v>8</v>
      </c>
      <c r="E68" s="25">
        <f t="shared" si="4"/>
        <v>9</v>
      </c>
      <c r="F68" s="25">
        <f t="shared" si="4"/>
        <v>10</v>
      </c>
      <c r="G68" s="25">
        <f t="shared" si="4"/>
        <v>11</v>
      </c>
      <c r="H68" s="25">
        <f t="shared" si="4"/>
        <v>12</v>
      </c>
      <c r="I68" s="25">
        <f t="shared" si="4"/>
        <v>13</v>
      </c>
      <c r="J68" s="25">
        <f t="shared" si="4"/>
        <v>14</v>
      </c>
      <c r="K68" s="25">
        <f>X16</f>
        <v>22</v>
      </c>
      <c r="L68" s="25">
        <f>Y16</f>
        <v>23</v>
      </c>
      <c r="M68" s="16">
        <f t="shared" si="1"/>
        <v>1</v>
      </c>
      <c r="N68" s="16"/>
    </row>
    <row r="69" spans="1:57" x14ac:dyDescent="0.25">
      <c r="A69" s="20" t="s">
        <v>56</v>
      </c>
      <c r="B69" s="20"/>
      <c r="C69" s="25">
        <f>H16</f>
        <v>6</v>
      </c>
      <c r="D69" s="25">
        <f>I16</f>
        <v>7</v>
      </c>
      <c r="E69" s="25">
        <f>J16</f>
        <v>8</v>
      </c>
      <c r="F69" s="25">
        <f>L16</f>
        <v>10</v>
      </c>
      <c r="G69" s="25">
        <f>Q16</f>
        <v>15</v>
      </c>
      <c r="H69" s="25">
        <f>T16</f>
        <v>18</v>
      </c>
      <c r="I69" s="25">
        <f>U16</f>
        <v>19</v>
      </c>
      <c r="J69" s="25">
        <f>V16</f>
        <v>20</v>
      </c>
      <c r="K69" s="25">
        <f>Y16</f>
        <v>23</v>
      </c>
      <c r="L69" s="25">
        <f>AA16</f>
        <v>25</v>
      </c>
      <c r="M69" s="16">
        <f t="shared" si="1"/>
        <v>2</v>
      </c>
      <c r="N69" s="16"/>
    </row>
    <row r="70" spans="1:57" x14ac:dyDescent="0.25">
      <c r="A70" s="20" t="s">
        <v>57</v>
      </c>
      <c r="B70" s="20"/>
      <c r="C70" s="25">
        <f>H16</f>
        <v>6</v>
      </c>
      <c r="D70" s="25">
        <f>I16</f>
        <v>7</v>
      </c>
      <c r="E70" s="25">
        <f>J16</f>
        <v>8</v>
      </c>
      <c r="F70" s="25">
        <f>M16</f>
        <v>11</v>
      </c>
      <c r="G70" s="25">
        <f>N16</f>
        <v>12</v>
      </c>
      <c r="H70" s="25">
        <f>O16</f>
        <v>13</v>
      </c>
      <c r="I70" s="25">
        <f>S16</f>
        <v>17</v>
      </c>
      <c r="J70" s="25">
        <f>V16</f>
        <v>20</v>
      </c>
      <c r="K70" s="25">
        <f>W16</f>
        <v>21</v>
      </c>
      <c r="L70" s="25">
        <f>AA16</f>
        <v>25</v>
      </c>
      <c r="M70" s="16">
        <f t="shared" si="1"/>
        <v>2</v>
      </c>
      <c r="N70" s="16"/>
    </row>
    <row r="71" spans="1:57" x14ac:dyDescent="0.25">
      <c r="A71" s="20" t="s">
        <v>58</v>
      </c>
      <c r="B71" s="20"/>
      <c r="C71" s="25">
        <f>H16</f>
        <v>6</v>
      </c>
      <c r="D71" s="25">
        <f>I16</f>
        <v>7</v>
      </c>
      <c r="E71" s="25">
        <f>K16</f>
        <v>9</v>
      </c>
      <c r="F71" s="25">
        <f>L16</f>
        <v>10</v>
      </c>
      <c r="G71" s="25">
        <f>M16</f>
        <v>11</v>
      </c>
      <c r="H71" s="25">
        <f>R16</f>
        <v>16</v>
      </c>
      <c r="I71" s="25">
        <f>T16</f>
        <v>18</v>
      </c>
      <c r="J71" s="25">
        <f>W16</f>
        <v>21</v>
      </c>
      <c r="K71" s="25">
        <f>X16</f>
        <v>22</v>
      </c>
      <c r="L71" s="25">
        <f>Y16</f>
        <v>23</v>
      </c>
      <c r="M71" s="16">
        <f t="shared" si="1"/>
        <v>2</v>
      </c>
      <c r="N71" s="16"/>
    </row>
    <row r="72" spans="1:57" x14ac:dyDescent="0.25">
      <c r="A72" s="20" t="s">
        <v>59</v>
      </c>
      <c r="B72" s="20"/>
      <c r="C72" s="25">
        <f>H16</f>
        <v>6</v>
      </c>
      <c r="D72" s="25">
        <f>J16</f>
        <v>8</v>
      </c>
      <c r="E72" s="25">
        <f>K16</f>
        <v>9</v>
      </c>
      <c r="F72" s="25">
        <f>O16</f>
        <v>13</v>
      </c>
      <c r="G72" s="25">
        <f>Q16</f>
        <v>15</v>
      </c>
      <c r="H72" s="25">
        <f>R16</f>
        <v>16</v>
      </c>
      <c r="I72" s="25">
        <f>S16</f>
        <v>17</v>
      </c>
      <c r="J72" s="25">
        <f>U16</f>
        <v>19</v>
      </c>
      <c r="K72" s="25">
        <f>Y16</f>
        <v>23</v>
      </c>
      <c r="L72" s="25">
        <f>Z16</f>
        <v>24</v>
      </c>
      <c r="M72" s="16">
        <f t="shared" si="1"/>
        <v>1</v>
      </c>
      <c r="N72" s="16"/>
      <c r="AW72" s="38" t="s">
        <v>77</v>
      </c>
      <c r="AX72" s="38"/>
      <c r="AY72" s="38"/>
      <c r="AZ72" s="38"/>
      <c r="BA72" s="38"/>
      <c r="BB72" s="38"/>
      <c r="BC72" s="38"/>
      <c r="BD72" s="38"/>
      <c r="BE72" s="38"/>
    </row>
    <row r="73" spans="1:57" x14ac:dyDescent="0.25">
      <c r="A73" s="20" t="s">
        <v>60</v>
      </c>
      <c r="B73" s="20"/>
      <c r="C73" s="25">
        <f>I16</f>
        <v>7</v>
      </c>
      <c r="D73" s="25">
        <f>J16</f>
        <v>8</v>
      </c>
      <c r="E73" s="25">
        <f>K16</f>
        <v>9</v>
      </c>
      <c r="F73" s="25">
        <f>L16</f>
        <v>10</v>
      </c>
      <c r="G73" s="25">
        <f>N16</f>
        <v>12</v>
      </c>
      <c r="H73" s="25">
        <f>P16</f>
        <v>14</v>
      </c>
      <c r="I73" s="25">
        <f>T16</f>
        <v>18</v>
      </c>
      <c r="J73" s="25">
        <f>W16</f>
        <v>21</v>
      </c>
      <c r="K73" s="25">
        <f>X16</f>
        <v>22</v>
      </c>
      <c r="L73" s="25">
        <f>Z16</f>
        <v>24</v>
      </c>
      <c r="M73" s="16">
        <f t="shared" si="1"/>
        <v>1</v>
      </c>
      <c r="N73" s="16"/>
    </row>
    <row r="74" spans="1:57" x14ac:dyDescent="0.25">
      <c r="A74" s="20" t="s">
        <v>61</v>
      </c>
      <c r="B74" s="20"/>
      <c r="C74" s="25">
        <f>K16</f>
        <v>9</v>
      </c>
      <c r="D74" s="25">
        <f>L16</f>
        <v>10</v>
      </c>
      <c r="E74" s="25">
        <f>M16</f>
        <v>11</v>
      </c>
      <c r="F74" s="25">
        <f>O16</f>
        <v>13</v>
      </c>
      <c r="G74" s="25">
        <f>P16</f>
        <v>14</v>
      </c>
      <c r="H74" s="25">
        <f>S16</f>
        <v>17</v>
      </c>
      <c r="I74" s="25">
        <f>T16</f>
        <v>18</v>
      </c>
      <c r="J74" s="25">
        <f>U16</f>
        <v>19</v>
      </c>
      <c r="K74" s="25">
        <f>W16</f>
        <v>21</v>
      </c>
      <c r="L74" s="25">
        <f>AA16</f>
        <v>25</v>
      </c>
      <c r="M74" s="16">
        <f t="shared" si="1"/>
        <v>0</v>
      </c>
      <c r="N74" s="16"/>
    </row>
    <row r="75" spans="1:57" x14ac:dyDescent="0.25">
      <c r="A75" s="22" t="s">
        <v>66</v>
      </c>
      <c r="B75" s="23"/>
      <c r="C75" s="23"/>
      <c r="D75" s="23"/>
      <c r="E75" s="23"/>
      <c r="F75" s="23"/>
      <c r="G75" s="23"/>
      <c r="H75" s="23"/>
      <c r="I75" s="23"/>
      <c r="J75" s="23"/>
      <c r="K75" s="21"/>
      <c r="L75" s="21"/>
      <c r="M75" s="21"/>
      <c r="N75" s="21"/>
    </row>
    <row r="76" spans="1:57" x14ac:dyDescent="0.2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1"/>
      <c r="L76" s="21"/>
      <c r="M76" s="21"/>
      <c r="N76" s="21"/>
    </row>
    <row r="77" spans="1:57" x14ac:dyDescent="0.25">
      <c r="A77" s="24" t="s">
        <v>67</v>
      </c>
      <c r="B77" s="24"/>
      <c r="C77" s="24"/>
      <c r="D77" s="24"/>
      <c r="E77" s="24"/>
      <c r="F77" s="24"/>
      <c r="G77" s="24"/>
      <c r="H77" s="24"/>
      <c r="I77" s="24"/>
      <c r="J77" s="24"/>
      <c r="K77" s="21"/>
      <c r="L77" s="21"/>
      <c r="M77" s="21"/>
      <c r="N77" s="21"/>
    </row>
    <row r="78" spans="1:57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1"/>
      <c r="L78" s="21"/>
      <c r="M78" s="21"/>
      <c r="N78" s="21"/>
    </row>
    <row r="79" spans="1:57" x14ac:dyDescent="0.25">
      <c r="A79" s="24" t="s">
        <v>68</v>
      </c>
      <c r="B79" s="24"/>
      <c r="C79" s="24"/>
      <c r="D79" s="24"/>
      <c r="E79" s="24"/>
      <c r="F79" s="24"/>
      <c r="G79" s="24"/>
      <c r="H79" s="24"/>
      <c r="I79" s="24"/>
      <c r="J79" s="24"/>
      <c r="K79" s="21"/>
      <c r="L79" s="21"/>
      <c r="M79" s="21"/>
      <c r="N79" s="21"/>
    </row>
    <row r="80" spans="1:57" x14ac:dyDescent="0.25">
      <c r="A80" s="24" t="s">
        <v>69</v>
      </c>
      <c r="B80" s="24"/>
      <c r="C80" s="24"/>
      <c r="D80" s="24"/>
      <c r="E80" s="24"/>
      <c r="F80" s="24"/>
      <c r="G80" s="24"/>
      <c r="H80" s="24"/>
      <c r="I80" s="24"/>
      <c r="J80" s="24"/>
      <c r="K80" s="21"/>
      <c r="L80" s="21"/>
      <c r="M80" s="21"/>
      <c r="N80" s="21"/>
    </row>
    <row r="81" spans="1:14" x14ac:dyDescent="0.25">
      <c r="A81" s="24" t="s">
        <v>70</v>
      </c>
      <c r="B81" s="24"/>
      <c r="C81" s="24"/>
      <c r="D81" s="24"/>
      <c r="E81" s="24"/>
      <c r="F81" s="24"/>
      <c r="G81" s="24"/>
      <c r="H81" s="24"/>
      <c r="I81" s="24"/>
      <c r="J81" s="24"/>
      <c r="K81" s="21"/>
      <c r="L81" s="21"/>
      <c r="M81" s="21"/>
      <c r="N81" s="21"/>
    </row>
    <row r="82" spans="1:14" x14ac:dyDescent="0.25">
      <c r="A82" s="24" t="s">
        <v>71</v>
      </c>
      <c r="B82" s="24"/>
      <c r="C82" s="24"/>
      <c r="D82" s="24"/>
      <c r="E82" s="24"/>
      <c r="F82" s="24"/>
      <c r="G82" s="24"/>
      <c r="H82" s="24"/>
      <c r="I82" s="24"/>
      <c r="J82" s="24"/>
      <c r="K82" s="21"/>
      <c r="L82" s="21"/>
      <c r="M82" s="21"/>
      <c r="N82" s="21"/>
    </row>
    <row r="83" spans="1:14" x14ac:dyDescent="0.25">
      <c r="A83" s="24" t="s">
        <v>72</v>
      </c>
      <c r="B83" s="24"/>
      <c r="C83" s="24"/>
      <c r="D83" s="24"/>
      <c r="E83" s="24"/>
      <c r="F83" s="24"/>
      <c r="G83" s="24"/>
      <c r="H83" s="24"/>
      <c r="I83" s="24"/>
      <c r="J83" s="24"/>
      <c r="K83" s="21"/>
      <c r="L83" s="21"/>
      <c r="M83" s="21"/>
      <c r="N83" s="21"/>
    </row>
    <row r="84" spans="1:14" x14ac:dyDescent="0.25">
      <c r="A84" s="24" t="s">
        <v>73</v>
      </c>
      <c r="B84" s="24"/>
      <c r="C84" s="24"/>
      <c r="D84" s="24"/>
      <c r="E84" s="24"/>
      <c r="F84" s="24"/>
      <c r="G84" s="24"/>
      <c r="H84" s="24"/>
      <c r="I84" s="24"/>
      <c r="J84" s="24"/>
      <c r="K84" s="21"/>
      <c r="L84" s="21"/>
      <c r="M84" s="21"/>
      <c r="N84" s="21"/>
    </row>
    <row r="85" spans="1:14" x14ac:dyDescent="0.25">
      <c r="A85" s="24" t="s">
        <v>74</v>
      </c>
      <c r="B85" s="24"/>
      <c r="C85" s="24"/>
      <c r="D85" s="24"/>
      <c r="E85" s="24"/>
      <c r="F85" s="24"/>
      <c r="G85" s="24"/>
      <c r="H85" s="24"/>
      <c r="I85" s="24"/>
      <c r="J85" s="24"/>
      <c r="K85" s="21"/>
      <c r="L85" s="21"/>
      <c r="M85" s="21"/>
      <c r="N85" s="21"/>
    </row>
  </sheetData>
  <sheetProtection algorithmName="SHA-512" hashValue="V4b4/Yav9yA8D/fdSiQQLQcs2l1qycbb35+jdtksjoL/rIwau7+sxM119KSaZdHV/wopTqZwCXTOeEOnMoICqw==" saltValue="6noThvUtihIIH021jMMtyw==" spinCount="100000" sheet="1" objects="1" scenarios="1"/>
  <mergeCells count="139">
    <mergeCell ref="C3:AD8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M28:N28"/>
    <mergeCell ref="M29:N29"/>
    <mergeCell ref="M30:N30"/>
    <mergeCell ref="M31:N31"/>
    <mergeCell ref="M32:N32"/>
    <mergeCell ref="M33:N33"/>
    <mergeCell ref="A74:B74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A68:B68"/>
    <mergeCell ref="A69:B69"/>
    <mergeCell ref="A70:B70"/>
    <mergeCell ref="A71:B71"/>
    <mergeCell ref="A72:B72"/>
    <mergeCell ref="A73:B73"/>
    <mergeCell ref="A62:B62"/>
    <mergeCell ref="A63:B63"/>
    <mergeCell ref="M40:N40"/>
    <mergeCell ref="M41:N41"/>
    <mergeCell ref="M42:N42"/>
    <mergeCell ref="M43:N43"/>
    <mergeCell ref="M44:N44"/>
    <mergeCell ref="M45:N45"/>
    <mergeCell ref="M34:N34"/>
    <mergeCell ref="M35:N35"/>
    <mergeCell ref="M36:N36"/>
    <mergeCell ref="M37:N37"/>
    <mergeCell ref="M38:N38"/>
    <mergeCell ref="M39:N39"/>
    <mergeCell ref="M55:N55"/>
    <mergeCell ref="M56:N56"/>
    <mergeCell ref="M57:N57"/>
    <mergeCell ref="M46:N46"/>
    <mergeCell ref="M47:N47"/>
    <mergeCell ref="M48:N48"/>
    <mergeCell ref="M49:N49"/>
    <mergeCell ref="M50:N50"/>
    <mergeCell ref="M51:N51"/>
    <mergeCell ref="Q23:R23"/>
    <mergeCell ref="Q24:R24"/>
    <mergeCell ref="P19:R19"/>
    <mergeCell ref="M70:N70"/>
    <mergeCell ref="M71:N71"/>
    <mergeCell ref="M72:N72"/>
    <mergeCell ref="M73:N73"/>
    <mergeCell ref="M74:N74"/>
    <mergeCell ref="A19:L19"/>
    <mergeCell ref="M64:N64"/>
    <mergeCell ref="M65:N65"/>
    <mergeCell ref="M66:N66"/>
    <mergeCell ref="M67:N67"/>
    <mergeCell ref="M68:N68"/>
    <mergeCell ref="M69:N69"/>
    <mergeCell ref="M58:N58"/>
    <mergeCell ref="M59:N59"/>
    <mergeCell ref="M60:N60"/>
    <mergeCell ref="M61:N61"/>
    <mergeCell ref="M62:N62"/>
    <mergeCell ref="M63:N63"/>
    <mergeCell ref="M52:N52"/>
    <mergeCell ref="M53:N53"/>
    <mergeCell ref="M54:N54"/>
    <mergeCell ref="C15:AA15"/>
    <mergeCell ref="E11:K11"/>
    <mergeCell ref="AF3:AS3"/>
    <mergeCell ref="Z24:AE24"/>
    <mergeCell ref="T26:AE26"/>
    <mergeCell ref="T27:AE27"/>
    <mergeCell ref="T29:Y29"/>
    <mergeCell ref="T30:Y30"/>
    <mergeCell ref="Z29:AE29"/>
    <mergeCell ref="Z30:AE30"/>
    <mergeCell ref="T18:AE18"/>
    <mergeCell ref="T20:Y20"/>
    <mergeCell ref="T21:Y21"/>
    <mergeCell ref="T22:Y22"/>
    <mergeCell ref="T23:Y23"/>
    <mergeCell ref="T24:Y24"/>
    <mergeCell ref="Z20:AE20"/>
    <mergeCell ref="Z21:AE21"/>
    <mergeCell ref="Z22:AE22"/>
    <mergeCell ref="Z23:AE23"/>
    <mergeCell ref="Q20:R20"/>
    <mergeCell ref="Q21:R21"/>
    <mergeCell ref="Q22:R22"/>
  </mergeCells>
  <conditionalFormatting sqref="M20:N74">
    <cfRule type="cellIs" dxfId="4" priority="2" operator="equal">
      <formula>7</formula>
    </cfRule>
    <cfRule type="cellIs" dxfId="3" priority="3" operator="equal">
      <formula>6</formula>
    </cfRule>
    <cfRule type="cellIs" dxfId="2" priority="4" operator="equal">
      <formula>5</formula>
    </cfRule>
    <cfRule type="cellIs" dxfId="1" priority="5" operator="equal">
      <formula>4</formula>
    </cfRule>
    <cfRule type="cellIs" dxfId="0" priority="6" operator="equal">
      <formula>3</formula>
    </cfRule>
  </conditionalFormatting>
  <conditionalFormatting sqref="C20:L74">
    <cfRule type="colorScale" priority="1">
      <colorScale>
        <cfvo type="min"/>
        <cfvo type="max"/>
        <color rgb="FFFCFCFF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MATRIZ TIMEMANIA 25D = 55 JOGOS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NINO</cp:lastModifiedBy>
  <dcterms:created xsi:type="dcterms:W3CDTF">2011-06-06T19:18:26Z</dcterms:created>
  <dcterms:modified xsi:type="dcterms:W3CDTF">2020-01-11T22:47:06Z</dcterms:modified>
</cp:coreProperties>
</file>