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C:\Users\Cliente\Downloads\PLANILHAS DIA DE SORTE\"/>
    </mc:Choice>
  </mc:AlternateContent>
  <xr:revisionPtr revIDLastSave="0" documentId="13_ncr:1_{9FF02CFB-68A7-464E-AC86-233468A89D4C}" xr6:coauthVersionLast="45" xr6:coauthVersionMax="45" xr10:uidLastSave="{00000000-0000-0000-0000-000000000000}"/>
  <bookViews>
    <workbookView xWindow="-120" yWindow="-120" windowWidth="20730" windowHeight="10830" xr2:uid="{00000000-000D-0000-FFFF-FFFF00000000}"/>
  </bookViews>
  <sheets>
    <sheet name="DIA DE SORTE 25 DZ EM 28 JOGOS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37" i="1" l="1"/>
  <c r="Q37" i="1"/>
  <c r="P37" i="1"/>
  <c r="O37" i="1"/>
  <c r="N37" i="1"/>
  <c r="M37" i="1"/>
  <c r="R36" i="1"/>
  <c r="Q36" i="1"/>
  <c r="P36" i="1"/>
  <c r="O36" i="1"/>
  <c r="N36" i="1"/>
  <c r="M36" i="1"/>
  <c r="R35" i="1"/>
  <c r="Q35" i="1"/>
  <c r="P35" i="1"/>
  <c r="O35" i="1"/>
  <c r="N35" i="1"/>
  <c r="M35" i="1"/>
  <c r="R34" i="1"/>
  <c r="Q34" i="1"/>
  <c r="P34" i="1"/>
  <c r="O34" i="1"/>
  <c r="N34" i="1"/>
  <c r="M34" i="1"/>
  <c r="R33" i="1"/>
  <c r="Q33" i="1"/>
  <c r="P33" i="1"/>
  <c r="O33" i="1"/>
  <c r="N33" i="1"/>
  <c r="M33" i="1"/>
  <c r="R32" i="1"/>
  <c r="Q32" i="1"/>
  <c r="P32" i="1"/>
  <c r="O32" i="1"/>
  <c r="N32" i="1"/>
  <c r="M32" i="1"/>
  <c r="R31" i="1"/>
  <c r="Q31" i="1"/>
  <c r="P31" i="1"/>
  <c r="O31" i="1"/>
  <c r="N31" i="1"/>
  <c r="M31" i="1"/>
  <c r="R30" i="1"/>
  <c r="Q30" i="1"/>
  <c r="P30" i="1"/>
  <c r="O30" i="1"/>
  <c r="N30" i="1"/>
  <c r="M30" i="1"/>
  <c r="R29" i="1"/>
  <c r="Q29" i="1"/>
  <c r="P29" i="1"/>
  <c r="O29" i="1"/>
  <c r="N29" i="1"/>
  <c r="M29" i="1"/>
  <c r="R28" i="1"/>
  <c r="Q28" i="1"/>
  <c r="P28" i="1"/>
  <c r="O28" i="1"/>
  <c r="N28" i="1"/>
  <c r="M28" i="1"/>
  <c r="R27" i="1"/>
  <c r="Q27" i="1"/>
  <c r="P27" i="1"/>
  <c r="O27" i="1"/>
  <c r="N27" i="1"/>
  <c r="M27" i="1"/>
  <c r="R26" i="1"/>
  <c r="Q26" i="1"/>
  <c r="P26" i="1"/>
  <c r="O26" i="1"/>
  <c r="N26" i="1"/>
  <c r="M26" i="1"/>
  <c r="R25" i="1"/>
  <c r="Q25" i="1"/>
  <c r="P25" i="1"/>
  <c r="O25" i="1"/>
  <c r="N25" i="1"/>
  <c r="M25" i="1"/>
  <c r="R24" i="1"/>
  <c r="Q24" i="1"/>
  <c r="P24" i="1"/>
  <c r="O24" i="1"/>
  <c r="N24" i="1"/>
  <c r="M24" i="1"/>
  <c r="R23" i="1"/>
  <c r="Q23" i="1"/>
  <c r="P23" i="1"/>
  <c r="O23" i="1"/>
  <c r="N23" i="1"/>
  <c r="M23" i="1"/>
  <c r="R22" i="1"/>
  <c r="Q22" i="1"/>
  <c r="P22" i="1"/>
  <c r="O22" i="1"/>
  <c r="N22" i="1"/>
  <c r="M22" i="1"/>
  <c r="R21" i="1"/>
  <c r="Q21" i="1"/>
  <c r="P21" i="1"/>
  <c r="O21" i="1"/>
  <c r="N21" i="1"/>
  <c r="M21" i="1"/>
  <c r="R20" i="1"/>
  <c r="Q20" i="1"/>
  <c r="P20" i="1"/>
  <c r="O20" i="1"/>
  <c r="N20" i="1"/>
  <c r="M20" i="1"/>
  <c r="R19" i="1"/>
  <c r="Q19" i="1"/>
  <c r="P19" i="1"/>
  <c r="O19" i="1"/>
  <c r="N19" i="1"/>
  <c r="M19" i="1"/>
  <c r="R18" i="1"/>
  <c r="Q18" i="1"/>
  <c r="P18" i="1"/>
  <c r="O18" i="1"/>
  <c r="N18" i="1"/>
  <c r="M18" i="1"/>
  <c r="R17" i="1"/>
  <c r="Q17" i="1"/>
  <c r="P17" i="1"/>
  <c r="O17" i="1"/>
  <c r="N17" i="1"/>
  <c r="M17" i="1"/>
  <c r="R16" i="1"/>
  <c r="Q16" i="1"/>
  <c r="P16" i="1"/>
  <c r="O16" i="1"/>
  <c r="N16" i="1"/>
  <c r="M16" i="1"/>
  <c r="R15" i="1"/>
  <c r="Q15" i="1"/>
  <c r="P15" i="1"/>
  <c r="O15" i="1"/>
  <c r="N15" i="1"/>
  <c r="M15" i="1"/>
  <c r="R14" i="1"/>
  <c r="Q14" i="1"/>
  <c r="P14" i="1"/>
  <c r="O14" i="1"/>
  <c r="N14" i="1"/>
  <c r="M14" i="1"/>
  <c r="R13" i="1"/>
  <c r="Q13" i="1"/>
  <c r="P13" i="1"/>
  <c r="O13" i="1"/>
  <c r="N13" i="1"/>
  <c r="M13" i="1"/>
  <c r="R12" i="1"/>
  <c r="Q12" i="1"/>
  <c r="P12" i="1"/>
  <c r="O12" i="1"/>
  <c r="N12" i="1"/>
  <c r="M12" i="1"/>
  <c r="R11" i="1"/>
  <c r="Q11" i="1"/>
  <c r="P11" i="1"/>
  <c r="O11" i="1"/>
  <c r="N11" i="1"/>
  <c r="M11" i="1"/>
  <c r="R10" i="1"/>
  <c r="Q10" i="1"/>
  <c r="P10" i="1"/>
  <c r="O10" i="1"/>
  <c r="N10" i="1"/>
  <c r="M10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AR18" i="1" l="1"/>
  <c r="AO31" i="1"/>
  <c r="AR11" i="1"/>
  <c r="AT24" i="1"/>
  <c r="AP37" i="1"/>
  <c r="AU13" i="1"/>
  <c r="AS19" i="1"/>
  <c r="AO23" i="1"/>
  <c r="AU29" i="1"/>
  <c r="AS35" i="1"/>
  <c r="AU37" i="1"/>
  <c r="AO15" i="1"/>
  <c r="AU21" i="1"/>
  <c r="AS27" i="1"/>
  <c r="AT32" i="1"/>
  <c r="AR10" i="1"/>
  <c r="AT12" i="1"/>
  <c r="AR14" i="1"/>
  <c r="AT16" i="1"/>
  <c r="AT20" i="1"/>
  <c r="AR22" i="1"/>
  <c r="AR26" i="1"/>
  <c r="AT28" i="1"/>
  <c r="AR30" i="1"/>
  <c r="AR34" i="1"/>
  <c r="AT36" i="1"/>
  <c r="AS15" i="1"/>
  <c r="AU17" i="1"/>
  <c r="AO19" i="1"/>
  <c r="AS23" i="1"/>
  <c r="AU25" i="1"/>
  <c r="AO27" i="1"/>
  <c r="AS31" i="1"/>
  <c r="AU33" i="1"/>
  <c r="AO35" i="1"/>
  <c r="AQ37" i="1"/>
  <c r="AU10" i="1"/>
  <c r="AS11" i="1"/>
  <c r="AP12" i="1"/>
  <c r="AP13" i="1"/>
  <c r="AO14" i="1"/>
  <c r="AP15" i="1"/>
  <c r="AP16" i="1"/>
  <c r="AP17" i="1"/>
  <c r="AO18" i="1"/>
  <c r="AP19" i="1"/>
  <c r="AP20" i="1"/>
  <c r="AP21" i="1"/>
  <c r="AO22" i="1"/>
  <c r="AP23" i="1"/>
  <c r="AP27" i="1"/>
  <c r="AP29" i="1"/>
  <c r="AO30" i="1"/>
  <c r="AP31" i="1"/>
  <c r="AP32" i="1"/>
  <c r="AP33" i="1"/>
  <c r="AO34" i="1"/>
  <c r="AP35" i="1"/>
  <c r="AP36" i="1"/>
  <c r="AT37" i="1"/>
  <c r="AO10" i="1"/>
  <c r="AS10" i="1"/>
  <c r="AR35" i="1"/>
  <c r="AU34" i="1"/>
  <c r="AQ34" i="1"/>
  <c r="AT33" i="1"/>
  <c r="AR31" i="1"/>
  <c r="AU30" i="1"/>
  <c r="AQ30" i="1"/>
  <c r="AT29" i="1"/>
  <c r="AR27" i="1"/>
  <c r="AU26" i="1"/>
  <c r="AQ26" i="1"/>
  <c r="AT25" i="1"/>
  <c r="AR23" i="1"/>
  <c r="AU22" i="1"/>
  <c r="AQ22" i="1"/>
  <c r="AT21" i="1"/>
  <c r="AR19" i="1"/>
  <c r="AU18" i="1"/>
  <c r="AQ18" i="1"/>
  <c r="AT17" i="1"/>
  <c r="AR15" i="1"/>
  <c r="AU14" i="1"/>
  <c r="AQ14" i="1"/>
  <c r="AT13" i="1"/>
  <c r="AP11" i="1"/>
  <c r="AQ11" i="1"/>
  <c r="AP10" i="1"/>
  <c r="AT10" i="1"/>
  <c r="AU35" i="1"/>
  <c r="AQ35" i="1"/>
  <c r="AT34" i="1"/>
  <c r="AP34" i="1"/>
  <c r="AQ33" i="1"/>
  <c r="AU31" i="1"/>
  <c r="AQ31" i="1"/>
  <c r="AT30" i="1"/>
  <c r="AP30" i="1"/>
  <c r="AQ29" i="1"/>
  <c r="AU27" i="1"/>
  <c r="AQ27" i="1"/>
  <c r="AT26" i="1"/>
  <c r="AU23" i="1"/>
  <c r="AQ23" i="1"/>
  <c r="AT22" i="1"/>
  <c r="AP22" i="1"/>
  <c r="AQ21" i="1"/>
  <c r="AU19" i="1"/>
  <c r="AQ19" i="1"/>
  <c r="AT18" i="1"/>
  <c r="AP18" i="1"/>
  <c r="AQ17" i="1"/>
  <c r="AU15" i="1"/>
  <c r="AQ15" i="1"/>
  <c r="AT14" i="1"/>
  <c r="AP14" i="1"/>
  <c r="AQ13" i="1"/>
  <c r="AT11" i="1"/>
  <c r="AO11" i="1"/>
  <c r="AQ12" i="1"/>
  <c r="AQ16" i="1"/>
  <c r="AQ20" i="1"/>
  <c r="AQ28" i="1"/>
  <c r="AQ32" i="1"/>
  <c r="AQ36" i="1"/>
  <c r="AQ10" i="1"/>
  <c r="AT35" i="1"/>
  <c r="AS34" i="1"/>
  <c r="AT31" i="1"/>
  <c r="AS30" i="1"/>
  <c r="AT27" i="1"/>
  <c r="AS26" i="1"/>
  <c r="AT23" i="1"/>
  <c r="AS22" i="1"/>
  <c r="AT19" i="1"/>
  <c r="AS18" i="1"/>
  <c r="AT15" i="1"/>
  <c r="AS14" i="1"/>
  <c r="AR13" i="1"/>
  <c r="AR17" i="1"/>
  <c r="AR21" i="1"/>
  <c r="AR25" i="1"/>
  <c r="AR29" i="1"/>
  <c r="AR33" i="1"/>
  <c r="AR37" i="1"/>
  <c r="AO36" i="1"/>
  <c r="AS32" i="1"/>
  <c r="AO32" i="1"/>
  <c r="AS28" i="1"/>
  <c r="AS24" i="1"/>
  <c r="AS20" i="1"/>
  <c r="AO20" i="1"/>
  <c r="AS16" i="1"/>
  <c r="AO16" i="1"/>
  <c r="AS12" i="1"/>
  <c r="AO12" i="1"/>
  <c r="AS37" i="1"/>
  <c r="AO37" i="1"/>
  <c r="AR36" i="1"/>
  <c r="AS33" i="1"/>
  <c r="AO33" i="1"/>
  <c r="AR32" i="1"/>
  <c r="AS29" i="1"/>
  <c r="AO29" i="1"/>
  <c r="AR28" i="1"/>
  <c r="AS25" i="1"/>
  <c r="AR24" i="1"/>
  <c r="AS21" i="1"/>
  <c r="AO21" i="1"/>
  <c r="AR20" i="1"/>
  <c r="AS17" i="1"/>
  <c r="AO17" i="1"/>
  <c r="AR16" i="1"/>
  <c r="AS13" i="1"/>
  <c r="AO13" i="1"/>
  <c r="AR12" i="1"/>
  <c r="AU11" i="1"/>
  <c r="AS36" i="1"/>
  <c r="AU36" i="1"/>
  <c r="AU32" i="1"/>
  <c r="AU28" i="1"/>
  <c r="AU24" i="1"/>
  <c r="AU20" i="1"/>
  <c r="AU16" i="1"/>
  <c r="AU12" i="1"/>
  <c r="T10" i="1" l="1"/>
  <c r="T17" i="1"/>
  <c r="T23" i="1"/>
  <c r="T12" i="1"/>
  <c r="T28" i="1"/>
  <c r="T36" i="1"/>
  <c r="T21" i="1"/>
  <c r="T25" i="1"/>
  <c r="T37" i="1"/>
  <c r="T20" i="1"/>
  <c r="T18" i="1"/>
  <c r="T22" i="1"/>
  <c r="T34" i="1"/>
  <c r="T19" i="1"/>
  <c r="T35" i="1"/>
  <c r="T27" i="1"/>
  <c r="T24" i="1"/>
  <c r="T33" i="1"/>
  <c r="T26" i="1"/>
  <c r="T11" i="1"/>
  <c r="T14" i="1"/>
  <c r="T30" i="1"/>
  <c r="T15" i="1"/>
  <c r="T31" i="1"/>
  <c r="T16" i="1"/>
  <c r="T13" i="1"/>
  <c r="T29" i="1"/>
  <c r="T32" i="1"/>
</calcChain>
</file>

<file path=xl/sharedStrings.xml><?xml version="1.0" encoding="utf-8"?>
<sst xmlns="http://schemas.openxmlformats.org/spreadsheetml/2006/main" count="49" uniqueCount="45">
  <si>
    <t>GRUPOS</t>
  </si>
  <si>
    <t>JG - 01</t>
  </si>
  <si>
    <t>JG - 02</t>
  </si>
  <si>
    <t>JG - 03</t>
  </si>
  <si>
    <t>JG - 04</t>
  </si>
  <si>
    <t>JG - 05</t>
  </si>
  <si>
    <t>JG - 06</t>
  </si>
  <si>
    <t>JG - 07</t>
  </si>
  <si>
    <t>JG - 08</t>
  </si>
  <si>
    <t>JG - 09</t>
  </si>
  <si>
    <t>JG - 10</t>
  </si>
  <si>
    <t>JG - 11</t>
  </si>
  <si>
    <t>JG - 12</t>
  </si>
  <si>
    <t>JG - 13</t>
  </si>
  <si>
    <t>JG - 14</t>
  </si>
  <si>
    <t>JG - 15</t>
  </si>
  <si>
    <t>JG - 16</t>
  </si>
  <si>
    <t>JG - 17</t>
  </si>
  <si>
    <t>JG - 18</t>
  </si>
  <si>
    <t>JG - 19</t>
  </si>
  <si>
    <t>JG - 20</t>
  </si>
  <si>
    <t>JG - 21</t>
  </si>
  <si>
    <t>JG - 22</t>
  </si>
  <si>
    <t>JG - 23</t>
  </si>
  <si>
    <t>JG - 24</t>
  </si>
  <si>
    <t>JG - 25</t>
  </si>
  <si>
    <t>JG - 26</t>
  </si>
  <si>
    <t>JG - 27</t>
  </si>
  <si>
    <t>JG - 28</t>
  </si>
  <si>
    <t>RESULTADO</t>
  </si>
  <si>
    <t>ACERTANDO 1 DEZENA FIXA E MAIS 2 GRUPOS DE 3 DEZENAS QUAISQUER, TERÁS A PREMIAÇÃO DE 7 PONTOS!
ACERTANDO APENAS 2 GRUPOS DE 3 DEZENAS QUAISQUER, TERÁS A PREMIAÇÃO DE 6 PONTOS!</t>
  </si>
  <si>
    <t>DICAS  &amp; LOTERIAS</t>
  </si>
  <si>
    <t>ACERTOS</t>
  </si>
  <si>
    <t xml:space="preserve">JOGOS PRONTOS </t>
  </si>
  <si>
    <t>NUMERO FIXO AQUI</t>
  </si>
  <si>
    <t>LINHA 01</t>
  </si>
  <si>
    <t>LINHA 02</t>
  </si>
  <si>
    <t>LINHA 03</t>
  </si>
  <si>
    <t>LINHA 04</t>
  </si>
  <si>
    <t>LINHA 05</t>
  </si>
  <si>
    <t>LINHA 06</t>
  </si>
  <si>
    <t>LINHA 07</t>
  </si>
  <si>
    <t>LINHA 08</t>
  </si>
  <si>
    <t>Nino</t>
  </si>
  <si>
    <t>clique na imagem e aguarde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</si>
</sst>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_-[$R$-416]\ * #,##0.00_-;\-[$R$-416]\ * #,##0.00_-;_-[$R$-416]\ * &quot;-&quot;??_-;_-@_-"/>
  </numFmts>
  <fonts count="16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2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0"/>
      <name val="Cambria"/>
      <family val="1"/>
    </font>
    <font>
      <b/>
      <sz val="9"/>
      <color rgb="FFFFFF00"/>
      <name val="Calibri"/>
      <family val="2"/>
      <scheme val="minor"/>
    </font>
    <font>
      <b/>
      <sz val="16"/>
      <color theme="0"/>
      <name val="Aparajita"/>
      <family val="2"/>
    </font>
    <font>
      <b/>
      <sz val="12"/>
      <color theme="0"/>
      <name val="Aharoni"/>
      <charset val="177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medium">
        <color indexed="64"/>
      </top>
      <bottom style="thin">
        <color theme="0" tint="-0.14999847407452621"/>
      </bottom>
      <diagonal/>
    </border>
    <border>
      <left style="medium">
        <color indexed="64"/>
      </left>
      <right/>
      <top style="thin">
        <color theme="0" tint="-0.14999847407452621"/>
      </top>
      <bottom/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medium">
        <color indexed="64"/>
      </left>
      <right style="thin">
        <color theme="0" tint="-0.14999847407452621"/>
      </right>
      <top style="medium">
        <color indexed="64"/>
      </top>
      <bottom style="thin">
        <color theme="0" tint="-0.14999847407452621"/>
      </bottom>
      <diagonal/>
    </border>
    <border>
      <left style="medium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medium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104">
    <xf numFmtId="0" fontId="0" fillId="0" borderId="0" xfId="0"/>
    <xf numFmtId="164" fontId="1" fillId="2" borderId="0" xfId="0" applyNumberFormat="1" applyFont="1" applyFill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6" borderId="1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1" fillId="2" borderId="24" xfId="0" applyNumberFormat="1" applyFont="1" applyFill="1" applyBorder="1" applyAlignment="1">
      <alignment horizontal="center" vertical="center"/>
    </xf>
    <xf numFmtId="164" fontId="1" fillId="2" borderId="26" xfId="0" applyNumberFormat="1" applyFont="1" applyFill="1" applyBorder="1" applyAlignment="1">
      <alignment horizontal="center" vertical="center"/>
    </xf>
    <xf numFmtId="164" fontId="2" fillId="2" borderId="23" xfId="0" applyNumberFormat="1" applyFont="1" applyFill="1" applyBorder="1" applyAlignment="1">
      <alignment horizontal="center" vertical="center"/>
    </xf>
    <xf numFmtId="164" fontId="1" fillId="2" borderId="23" xfId="0" applyNumberFormat="1" applyFont="1" applyFill="1" applyBorder="1" applyAlignment="1">
      <alignment horizontal="center" vertical="center"/>
    </xf>
    <xf numFmtId="164" fontId="1" fillId="2" borderId="30" xfId="0" applyNumberFormat="1" applyFont="1" applyFill="1" applyBorder="1" applyAlignment="1">
      <alignment horizontal="center" vertical="center"/>
    </xf>
    <xf numFmtId="164" fontId="1" fillId="2" borderId="22" xfId="0" applyNumberFormat="1" applyFont="1" applyFill="1" applyBorder="1" applyAlignment="1">
      <alignment horizontal="center" vertical="center"/>
    </xf>
    <xf numFmtId="164" fontId="1" fillId="2" borderId="28" xfId="0" applyNumberFormat="1" applyFont="1" applyFill="1" applyBorder="1" applyAlignment="1">
      <alignment horizontal="center" vertical="center"/>
    </xf>
    <xf numFmtId="164" fontId="1" fillId="2" borderId="41" xfId="0" applyNumberFormat="1" applyFont="1" applyFill="1" applyBorder="1" applyAlignment="1">
      <alignment horizontal="center" vertical="center"/>
    </xf>
    <xf numFmtId="164" fontId="3" fillId="2" borderId="41" xfId="0" applyNumberFormat="1" applyFont="1" applyFill="1" applyBorder="1" applyAlignment="1">
      <alignment horizontal="center" vertical="center"/>
    </xf>
    <xf numFmtId="164" fontId="3" fillId="2" borderId="50" xfId="0" applyNumberFormat="1" applyFont="1" applyFill="1" applyBorder="1" applyAlignment="1">
      <alignment horizontal="center" vertical="center"/>
    </xf>
    <xf numFmtId="164" fontId="3" fillId="2" borderId="28" xfId="0" applyNumberFormat="1" applyFont="1" applyFill="1" applyBorder="1" applyAlignment="1">
      <alignment horizontal="center" vertical="center"/>
    </xf>
    <xf numFmtId="164" fontId="1" fillId="2" borderId="51" xfId="0" applyNumberFormat="1" applyFont="1" applyFill="1" applyBorder="1" applyAlignment="1">
      <alignment horizontal="center" vertical="center"/>
    </xf>
    <xf numFmtId="164" fontId="1" fillId="2" borderId="52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 applyProtection="1">
      <alignment horizontal="center" vertical="center"/>
      <protection locked="0"/>
    </xf>
    <xf numFmtId="164" fontId="13" fillId="7" borderId="1" xfId="0" applyNumberFormat="1" applyFont="1" applyFill="1" applyBorder="1" applyAlignment="1" applyProtection="1">
      <alignment horizontal="center" vertical="center"/>
      <protection locked="0"/>
    </xf>
    <xf numFmtId="164" fontId="1" fillId="10" borderId="0" xfId="0" applyNumberFormat="1" applyFont="1" applyFill="1" applyAlignment="1">
      <alignment horizontal="center" vertical="center"/>
    </xf>
    <xf numFmtId="164" fontId="14" fillId="2" borderId="0" xfId="0" applyNumberFormat="1" applyFont="1" applyFill="1" applyAlignment="1">
      <alignment horizontal="center" vertical="center"/>
    </xf>
    <xf numFmtId="164" fontId="11" fillId="2" borderId="0" xfId="0" applyNumberFormat="1" applyFont="1" applyFill="1" applyAlignment="1">
      <alignment horizontal="center" vertical="center"/>
    </xf>
    <xf numFmtId="164" fontId="15" fillId="2" borderId="0" xfId="0" applyNumberFormat="1" applyFont="1" applyFill="1" applyAlignment="1">
      <alignment horizontal="center" vertical="center"/>
    </xf>
    <xf numFmtId="165" fontId="1" fillId="2" borderId="42" xfId="0" applyNumberFormat="1" applyFont="1" applyFill="1" applyBorder="1" applyAlignment="1">
      <alignment horizontal="center" vertical="center"/>
    </xf>
    <xf numFmtId="165" fontId="1" fillId="2" borderId="32" xfId="0" applyNumberFormat="1" applyFont="1" applyFill="1" applyBorder="1" applyAlignment="1">
      <alignment horizontal="center" vertical="center"/>
    </xf>
    <xf numFmtId="165" fontId="1" fillId="2" borderId="46" xfId="0" applyNumberFormat="1" applyFont="1" applyFill="1" applyBorder="1" applyAlignment="1">
      <alignment horizontal="center" vertical="center"/>
    </xf>
    <xf numFmtId="165" fontId="3" fillId="2" borderId="45" xfId="0" applyNumberFormat="1" applyFont="1" applyFill="1" applyBorder="1" applyAlignment="1">
      <alignment horizontal="center" vertical="center"/>
    </xf>
    <xf numFmtId="165" fontId="3" fillId="2" borderId="41" xfId="0" applyNumberFormat="1" applyFont="1" applyFill="1" applyBorder="1" applyAlignment="1">
      <alignment horizontal="center" vertical="center"/>
    </xf>
    <xf numFmtId="165" fontId="3" fillId="2" borderId="47" xfId="0" applyNumberFormat="1" applyFont="1" applyFill="1" applyBorder="1" applyAlignment="1">
      <alignment horizontal="center" vertical="center"/>
    </xf>
    <xf numFmtId="165" fontId="1" fillId="2" borderId="34" xfId="0" applyNumberFormat="1" applyFont="1" applyFill="1" applyBorder="1" applyAlignment="1">
      <alignment horizontal="center" vertical="center"/>
    </xf>
    <xf numFmtId="165" fontId="3" fillId="2" borderId="30" xfId="0" applyNumberFormat="1" applyFont="1" applyFill="1" applyBorder="1" applyAlignment="1">
      <alignment horizontal="center" vertical="center"/>
    </xf>
    <xf numFmtId="165" fontId="3" fillId="2" borderId="23" xfId="0" applyNumberFormat="1" applyFont="1" applyFill="1" applyBorder="1" applyAlignment="1">
      <alignment horizontal="center" vertical="center"/>
    </xf>
    <xf numFmtId="165" fontId="3" fillId="2" borderId="27" xfId="0" applyNumberFormat="1" applyFont="1" applyFill="1" applyBorder="1" applyAlignment="1">
      <alignment horizontal="center" vertical="center"/>
    </xf>
    <xf numFmtId="165" fontId="1" fillId="2" borderId="49" xfId="0" applyNumberFormat="1" applyFont="1" applyFill="1" applyBorder="1" applyAlignment="1">
      <alignment horizontal="center" vertical="center"/>
    </xf>
    <xf numFmtId="165" fontId="1" fillId="2" borderId="43" xfId="0" applyNumberFormat="1" applyFont="1" applyFill="1" applyBorder="1" applyAlignment="1">
      <alignment horizontal="center" vertical="center"/>
    </xf>
    <xf numFmtId="165" fontId="1" fillId="2" borderId="37" xfId="0" applyNumberFormat="1" applyFont="1" applyFill="1" applyBorder="1" applyAlignment="1">
      <alignment horizontal="center" vertical="center"/>
    </xf>
    <xf numFmtId="164" fontId="4" fillId="2" borderId="34" xfId="0" applyNumberFormat="1" applyFont="1" applyFill="1" applyBorder="1" applyAlignment="1">
      <alignment horizontal="center" vertical="center"/>
    </xf>
    <xf numFmtId="164" fontId="4" fillId="2" borderId="32" xfId="0" applyNumberFormat="1" applyFont="1" applyFill="1" applyBorder="1" applyAlignment="1">
      <alignment horizontal="center" vertical="center"/>
    </xf>
    <xf numFmtId="164" fontId="4" fillId="2" borderId="46" xfId="0" applyNumberFormat="1" applyFont="1" applyFill="1" applyBorder="1" applyAlignment="1">
      <alignment horizontal="center" vertical="center"/>
    </xf>
    <xf numFmtId="165" fontId="1" fillId="2" borderId="13" xfId="0" applyNumberFormat="1" applyFont="1" applyFill="1" applyBorder="1" applyAlignment="1">
      <alignment horizontal="center" vertical="center"/>
    </xf>
    <xf numFmtId="165" fontId="1" fillId="2" borderId="44" xfId="0" applyNumberFormat="1" applyFont="1" applyFill="1" applyBorder="1" applyAlignment="1">
      <alignment horizontal="center" vertical="center"/>
    </xf>
    <xf numFmtId="165" fontId="1" fillId="2" borderId="12" xfId="0" applyNumberFormat="1" applyFont="1" applyFill="1" applyBorder="1" applyAlignment="1">
      <alignment horizontal="center" vertical="center"/>
    </xf>
    <xf numFmtId="164" fontId="4" fillId="2" borderId="42" xfId="0" applyNumberFormat="1" applyFont="1" applyFill="1" applyBorder="1" applyAlignment="1">
      <alignment horizontal="center" vertical="center"/>
    </xf>
    <xf numFmtId="165" fontId="1" fillId="2" borderId="40" xfId="0" applyNumberFormat="1" applyFont="1" applyFill="1" applyBorder="1" applyAlignment="1">
      <alignment horizontal="center" vertical="center"/>
    </xf>
    <xf numFmtId="164" fontId="1" fillId="7" borderId="7" xfId="0" applyNumberFormat="1" applyFont="1" applyFill="1" applyBorder="1" applyAlignment="1">
      <alignment horizontal="center" vertical="center"/>
    </xf>
    <xf numFmtId="164" fontId="1" fillId="7" borderId="8" xfId="0" applyNumberFormat="1" applyFont="1" applyFill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/>
    </xf>
    <xf numFmtId="164" fontId="1" fillId="2" borderId="29" xfId="0" applyNumberFormat="1" applyFont="1" applyFill="1" applyBorder="1" applyAlignment="1">
      <alignment horizontal="center" vertical="center"/>
    </xf>
    <xf numFmtId="164" fontId="1" fillId="2" borderId="22" xfId="0" applyNumberFormat="1" applyFont="1" applyFill="1" applyBorder="1" applyAlignment="1">
      <alignment horizontal="center" vertical="center"/>
    </xf>
    <xf numFmtId="164" fontId="1" fillId="2" borderId="25" xfId="0" applyNumberFormat="1" applyFont="1" applyFill="1" applyBorder="1" applyAlignment="1">
      <alignment horizontal="center" vertical="center"/>
    </xf>
    <xf numFmtId="164" fontId="1" fillId="2" borderId="24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1" fillId="2" borderId="26" xfId="0" applyNumberFormat="1" applyFont="1" applyFill="1" applyBorder="1" applyAlignment="1">
      <alignment horizontal="center" vertical="center"/>
    </xf>
    <xf numFmtId="164" fontId="1" fillId="2" borderId="30" xfId="0" applyNumberFormat="1" applyFont="1" applyFill="1" applyBorder="1" applyAlignment="1">
      <alignment horizontal="center" vertical="center"/>
    </xf>
    <xf numFmtId="164" fontId="1" fillId="2" borderId="23" xfId="0" applyNumberFormat="1" applyFont="1" applyFill="1" applyBorder="1" applyAlignment="1">
      <alignment horizontal="center" vertical="center"/>
    </xf>
    <xf numFmtId="164" fontId="1" fillId="2" borderId="27" xfId="0" applyNumberFormat="1" applyFont="1" applyFill="1" applyBorder="1" applyAlignment="1">
      <alignment horizontal="center" vertical="center"/>
    </xf>
    <xf numFmtId="164" fontId="3" fillId="3" borderId="2" xfId="0" applyNumberFormat="1" applyFont="1" applyFill="1" applyBorder="1" applyAlignment="1">
      <alignment horizontal="center" vertical="center" wrapText="1"/>
    </xf>
    <xf numFmtId="164" fontId="3" fillId="3" borderId="6" xfId="0" applyNumberFormat="1" applyFont="1" applyFill="1" applyBorder="1" applyAlignment="1">
      <alignment horizontal="center" vertical="center" wrapText="1"/>
    </xf>
    <xf numFmtId="164" fontId="3" fillId="3" borderId="3" xfId="0" applyNumberFormat="1" applyFont="1" applyFill="1" applyBorder="1" applyAlignment="1">
      <alignment horizontal="center" vertical="center" wrapText="1"/>
    </xf>
    <xf numFmtId="164" fontId="3" fillId="3" borderId="12" xfId="0" applyNumberFormat="1" applyFont="1" applyFill="1" applyBorder="1" applyAlignment="1">
      <alignment horizontal="center" vertical="center" wrapText="1"/>
    </xf>
    <xf numFmtId="164" fontId="3" fillId="3" borderId="0" xfId="0" applyNumberFormat="1" applyFont="1" applyFill="1" applyBorder="1" applyAlignment="1">
      <alignment horizontal="center" vertical="center" wrapText="1"/>
    </xf>
    <xf numFmtId="164" fontId="3" fillId="3" borderId="13" xfId="0" applyNumberFormat="1" applyFont="1" applyFill="1" applyBorder="1" applyAlignment="1">
      <alignment horizontal="center" vertical="center" wrapText="1"/>
    </xf>
    <xf numFmtId="164" fontId="3" fillId="3" borderId="4" xfId="0" applyNumberFormat="1" applyFont="1" applyFill="1" applyBorder="1" applyAlignment="1">
      <alignment horizontal="center" vertical="center" wrapText="1"/>
    </xf>
    <xf numFmtId="164" fontId="3" fillId="3" borderId="9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164" fontId="10" fillId="4" borderId="2" xfId="0" applyNumberFormat="1" applyFont="1" applyFill="1" applyBorder="1" applyAlignment="1">
      <alignment horizontal="center" vertical="center"/>
    </xf>
    <xf numFmtId="164" fontId="10" fillId="4" borderId="6" xfId="0" applyNumberFormat="1" applyFont="1" applyFill="1" applyBorder="1" applyAlignment="1">
      <alignment horizontal="center" vertical="center"/>
    </xf>
    <xf numFmtId="164" fontId="10" fillId="4" borderId="3" xfId="0" applyNumberFormat="1" applyFont="1" applyFill="1" applyBorder="1" applyAlignment="1">
      <alignment horizontal="center" vertical="center"/>
    </xf>
    <xf numFmtId="164" fontId="10" fillId="4" borderId="12" xfId="0" applyNumberFormat="1" applyFont="1" applyFill="1" applyBorder="1" applyAlignment="1">
      <alignment horizontal="center" vertical="center"/>
    </xf>
    <xf numFmtId="164" fontId="10" fillId="4" borderId="0" xfId="0" applyNumberFormat="1" applyFont="1" applyFill="1" applyBorder="1" applyAlignment="1">
      <alignment horizontal="center" vertical="center"/>
    </xf>
    <xf numFmtId="164" fontId="10" fillId="4" borderId="13" xfId="0" applyNumberFormat="1" applyFont="1" applyFill="1" applyBorder="1" applyAlignment="1">
      <alignment horizontal="center" vertical="center"/>
    </xf>
    <xf numFmtId="164" fontId="10" fillId="4" borderId="4" xfId="0" applyNumberFormat="1" applyFont="1" applyFill="1" applyBorder="1" applyAlignment="1">
      <alignment horizontal="center" vertical="center"/>
    </xf>
    <xf numFmtId="164" fontId="10" fillId="4" borderId="9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center" vertical="center"/>
    </xf>
    <xf numFmtId="164" fontId="11" fillId="5" borderId="10" xfId="0" applyNumberFormat="1" applyFont="1" applyFill="1" applyBorder="1" applyAlignment="1" applyProtection="1">
      <alignment horizontal="center" vertical="center"/>
      <protection locked="0"/>
    </xf>
    <xf numFmtId="164" fontId="11" fillId="5" borderId="44" xfId="0" applyNumberFormat="1" applyFont="1" applyFill="1" applyBorder="1" applyAlignment="1" applyProtection="1">
      <alignment horizontal="center" vertical="center"/>
      <protection locked="0"/>
    </xf>
    <xf numFmtId="164" fontId="11" fillId="5" borderId="11" xfId="0" applyNumberFormat="1" applyFont="1" applyFill="1" applyBorder="1" applyAlignment="1" applyProtection="1">
      <alignment horizontal="center" vertical="center"/>
      <protection locked="0"/>
    </xf>
    <xf numFmtId="164" fontId="5" fillId="2" borderId="35" xfId="0" applyNumberFormat="1" applyFont="1" applyFill="1" applyBorder="1" applyAlignment="1">
      <alignment horizontal="center" vertical="center"/>
    </xf>
    <xf numFmtId="164" fontId="5" fillId="2" borderId="33" xfId="0" applyNumberFormat="1" applyFont="1" applyFill="1" applyBorder="1" applyAlignment="1">
      <alignment horizontal="center" vertical="center"/>
    </xf>
    <xf numFmtId="164" fontId="5" fillId="2" borderId="38" xfId="0" applyNumberFormat="1" applyFont="1" applyFill="1" applyBorder="1" applyAlignment="1">
      <alignment horizontal="center" vertical="center"/>
    </xf>
    <xf numFmtId="164" fontId="5" fillId="2" borderId="36" xfId="0" applyNumberFormat="1" applyFont="1" applyFill="1" applyBorder="1" applyAlignment="1">
      <alignment horizontal="center" vertical="center"/>
    </xf>
    <xf numFmtId="164" fontId="5" fillId="2" borderId="31" xfId="0" applyNumberFormat="1" applyFont="1" applyFill="1" applyBorder="1" applyAlignment="1">
      <alignment horizontal="center" vertical="center"/>
    </xf>
    <xf numFmtId="164" fontId="5" fillId="2" borderId="39" xfId="0" applyNumberFormat="1" applyFont="1" applyFill="1" applyBorder="1" applyAlignment="1">
      <alignment horizontal="center" vertical="center"/>
    </xf>
    <xf numFmtId="165" fontId="1" fillId="2" borderId="48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/>
    </xf>
    <xf numFmtId="164" fontId="6" fillId="9" borderId="15" xfId="0" applyNumberFormat="1" applyFont="1" applyFill="1" applyBorder="1" applyAlignment="1">
      <alignment horizontal="center" vertical="center" wrapText="1"/>
    </xf>
    <xf numFmtId="164" fontId="6" fillId="9" borderId="16" xfId="0" applyNumberFormat="1" applyFont="1" applyFill="1" applyBorder="1" applyAlignment="1">
      <alignment horizontal="center" vertical="center" wrapText="1"/>
    </xf>
    <xf numFmtId="164" fontId="6" fillId="9" borderId="18" xfId="0" applyNumberFormat="1" applyFont="1" applyFill="1" applyBorder="1" applyAlignment="1">
      <alignment horizontal="center" vertical="center" wrapText="1"/>
    </xf>
    <xf numFmtId="164" fontId="6" fillId="9" borderId="17" xfId="0" applyNumberFormat="1" applyFont="1" applyFill="1" applyBorder="1" applyAlignment="1">
      <alignment horizontal="center" vertical="center" wrapText="1"/>
    </xf>
    <xf numFmtId="164" fontId="6" fillId="9" borderId="0" xfId="0" applyNumberFormat="1" applyFont="1" applyFill="1" applyBorder="1" applyAlignment="1">
      <alignment horizontal="center" vertical="center" wrapText="1"/>
    </xf>
    <xf numFmtId="164" fontId="6" fillId="9" borderId="14" xfId="0" applyNumberFormat="1" applyFont="1" applyFill="1" applyBorder="1" applyAlignment="1">
      <alignment horizontal="center" vertical="center" wrapText="1"/>
    </xf>
    <xf numFmtId="164" fontId="6" fillId="9" borderId="19" xfId="0" applyNumberFormat="1" applyFont="1" applyFill="1" applyBorder="1" applyAlignment="1">
      <alignment horizontal="center" vertical="center" wrapText="1"/>
    </xf>
    <xf numFmtId="164" fontId="6" fillId="9" borderId="20" xfId="0" applyNumberFormat="1" applyFont="1" applyFill="1" applyBorder="1" applyAlignment="1">
      <alignment horizontal="center" vertical="center" wrapText="1"/>
    </xf>
    <xf numFmtId="164" fontId="6" fillId="9" borderId="21" xfId="0" applyNumberFormat="1" applyFont="1" applyFill="1" applyBorder="1" applyAlignment="1">
      <alignment horizontal="center" vertical="center" wrapText="1"/>
    </xf>
    <xf numFmtId="164" fontId="7" fillId="8" borderId="1" xfId="0" applyNumberFormat="1" applyFont="1" applyFill="1" applyBorder="1" applyAlignment="1">
      <alignment horizontal="center" vertical="center"/>
    </xf>
    <xf numFmtId="164" fontId="5" fillId="8" borderId="1" xfId="0" applyNumberFormat="1" applyFont="1" applyFill="1" applyBorder="1" applyAlignment="1">
      <alignment horizontal="center" vertical="center"/>
    </xf>
    <xf numFmtId="164" fontId="8" fillId="8" borderId="2" xfId="0" applyNumberFormat="1" applyFont="1" applyFill="1" applyBorder="1" applyAlignment="1">
      <alignment horizontal="center" vertical="center"/>
    </xf>
    <xf numFmtId="164" fontId="8" fillId="8" borderId="3" xfId="0" applyNumberFormat="1" applyFont="1" applyFill="1" applyBorder="1" applyAlignment="1">
      <alignment horizontal="center" vertical="center"/>
    </xf>
    <xf numFmtId="164" fontId="8" fillId="8" borderId="4" xfId="0" applyNumberFormat="1" applyFont="1" applyFill="1" applyBorder="1" applyAlignment="1">
      <alignment horizontal="center" vertical="center"/>
    </xf>
    <xf numFmtId="164" fontId="8" fillId="8" borderId="5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7">
    <dxf>
      <font>
        <b/>
        <i/>
        <color theme="1"/>
      </font>
      <fill>
        <patternFill>
          <bgColor rgb="FFFF0000"/>
        </patternFill>
      </fill>
    </dxf>
    <dxf>
      <font>
        <b/>
        <i/>
        <color theme="1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theme="9" tint="-0.499984740745262"/>
        </patternFill>
      </fill>
    </dxf>
    <dxf>
      <font>
        <b/>
        <i/>
        <color theme="0"/>
      </font>
      <fill>
        <patternFill>
          <bgColor rgb="FF00B050"/>
        </patternFill>
      </fill>
    </dxf>
    <dxf>
      <font>
        <b/>
        <i/>
        <color theme="0"/>
      </font>
      <fill>
        <patternFill>
          <bgColor theme="5" tint="-0.24994659260841701"/>
        </patternFill>
      </fill>
    </dxf>
    <dxf>
      <font>
        <b/>
        <i/>
        <color theme="0"/>
      </font>
      <fill>
        <patternFill>
          <bgColor theme="7" tint="-0.499984740745262"/>
        </patternFill>
      </fill>
    </dxf>
    <dxf>
      <font>
        <b/>
        <i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FF9F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SimuladorMegaSena" TargetMode="External"/><Relationship Id="rId13" Type="http://schemas.openxmlformats.org/officeDocument/2006/relationships/image" Target="../media/image7.png"/><Relationship Id="rId3" Type="http://schemas.openxmlformats.org/officeDocument/2006/relationships/hyperlink" Target="https://dicaseloterias.com/DiadeSorteOnline" TargetMode="External"/><Relationship Id="rId7" Type="http://schemas.openxmlformats.org/officeDocument/2006/relationships/image" Target="../media/image4.png"/><Relationship Id="rId12" Type="http://schemas.openxmlformats.org/officeDocument/2006/relationships/hyperlink" Target="https://dicaseloterias.com/EbookCombina&#231;&#245;esDiamantesLotof&#225;cil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youtube.com/channel/UC5QtZnPkMzWpLdO5gGveMng?view_as=subscriber" TargetMode="External"/><Relationship Id="rId6" Type="http://schemas.openxmlformats.org/officeDocument/2006/relationships/hyperlink" Target="https://dicaseloterias.com/Fechamento-Lotof&#225;cil-Filtrada" TargetMode="External"/><Relationship Id="rId11" Type="http://schemas.openxmlformats.org/officeDocument/2006/relationships/image" Target="../media/image6.jpeg"/><Relationship Id="rId5" Type="http://schemas.openxmlformats.org/officeDocument/2006/relationships/image" Target="../media/image3.png"/><Relationship Id="rId10" Type="http://schemas.openxmlformats.org/officeDocument/2006/relationships/hyperlink" Target="https://dicaseloterias.com/FechamentoLotomaniaOuro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0</xdr:row>
      <xdr:rowOff>0</xdr:rowOff>
    </xdr:from>
    <xdr:to>
      <xdr:col>13</xdr:col>
      <xdr:colOff>209550</xdr:colOff>
      <xdr:row>5</xdr:row>
      <xdr:rowOff>49228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47950" y="0"/>
          <a:ext cx="1133475" cy="954103"/>
        </a:xfrm>
        <a:prstGeom prst="rect">
          <a:avLst/>
        </a:prstGeom>
      </xdr:spPr>
    </xdr:pic>
    <xdr:clientData/>
  </xdr:twoCellAnchor>
  <xdr:twoCellAnchor editAs="oneCell">
    <xdr:from>
      <xdr:col>21</xdr:col>
      <xdr:colOff>227822</xdr:colOff>
      <xdr:row>7</xdr:row>
      <xdr:rowOff>123824</xdr:rowOff>
    </xdr:from>
    <xdr:to>
      <xdr:col>34</xdr:col>
      <xdr:colOff>113522</xdr:colOff>
      <xdr:row>24</xdr:row>
      <xdr:rowOff>28574</xdr:rowOff>
    </xdr:to>
    <xdr:pic>
      <xdr:nvPicPr>
        <xdr:cNvPr id="3" name="Imagem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4697" y="1390649"/>
          <a:ext cx="2981325" cy="2981325"/>
        </a:xfrm>
        <a:prstGeom prst="rect">
          <a:avLst/>
        </a:prstGeom>
      </xdr:spPr>
    </xdr:pic>
    <xdr:clientData/>
  </xdr:twoCellAnchor>
  <xdr:twoCellAnchor editAs="oneCell">
    <xdr:from>
      <xdr:col>29</xdr:col>
      <xdr:colOff>114300</xdr:colOff>
      <xdr:row>0</xdr:row>
      <xdr:rowOff>28575</xdr:rowOff>
    </xdr:from>
    <xdr:to>
      <xdr:col>35</xdr:col>
      <xdr:colOff>219074</xdr:colOff>
      <xdr:row>5</xdr:row>
      <xdr:rowOff>161385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5766E9-4E5C-478E-8508-AFC2B439E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96175" y="28575"/>
          <a:ext cx="1533524" cy="1037685"/>
        </a:xfrm>
        <a:prstGeom prst="rect">
          <a:avLst/>
        </a:prstGeom>
      </xdr:spPr>
    </xdr:pic>
    <xdr:clientData/>
  </xdr:twoCellAnchor>
  <xdr:twoCellAnchor editAs="oneCell">
    <xdr:from>
      <xdr:col>34</xdr:col>
      <xdr:colOff>219074</xdr:colOff>
      <xdr:row>7</xdr:row>
      <xdr:rowOff>105868</xdr:rowOff>
    </xdr:from>
    <xdr:to>
      <xdr:col>44</xdr:col>
      <xdr:colOff>38099</xdr:colOff>
      <xdr:row>23</xdr:row>
      <xdr:rowOff>142817</xdr:rowOff>
    </xdr:to>
    <xdr:pic>
      <xdr:nvPicPr>
        <xdr:cNvPr id="7" name="Imagem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473CEA3-E73F-4F62-98D7-073EFF2D6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4" y="1372693"/>
          <a:ext cx="2200275" cy="2932549"/>
        </a:xfrm>
        <a:prstGeom prst="rect">
          <a:avLst/>
        </a:prstGeom>
      </xdr:spPr>
    </xdr:pic>
    <xdr:clientData/>
  </xdr:twoCellAnchor>
  <xdr:twoCellAnchor editAs="oneCell">
    <xdr:from>
      <xdr:col>32</xdr:col>
      <xdr:colOff>171449</xdr:colOff>
      <xdr:row>26</xdr:row>
      <xdr:rowOff>146071</xdr:rowOff>
    </xdr:from>
    <xdr:to>
      <xdr:col>48</xdr:col>
      <xdr:colOff>238124</xdr:colOff>
      <xdr:row>37</xdr:row>
      <xdr:rowOff>175032</xdr:rowOff>
    </xdr:to>
    <xdr:pic>
      <xdr:nvPicPr>
        <xdr:cNvPr id="9" name="Imagem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A404505-1B1B-4B61-8C31-A39BE694C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699" y="4851421"/>
          <a:ext cx="3876675" cy="2019686"/>
        </a:xfrm>
        <a:prstGeom prst="rect">
          <a:avLst/>
        </a:prstGeom>
      </xdr:spPr>
    </xdr:pic>
    <xdr:clientData/>
  </xdr:twoCellAnchor>
  <xdr:twoCellAnchor editAs="oneCell">
    <xdr:from>
      <xdr:col>22</xdr:col>
      <xdr:colOff>230718</xdr:colOff>
      <xdr:row>27</xdr:row>
      <xdr:rowOff>85725</xdr:rowOff>
    </xdr:from>
    <xdr:to>
      <xdr:col>34</xdr:col>
      <xdr:colOff>116417</xdr:colOff>
      <xdr:row>35</xdr:row>
      <xdr:rowOff>180974</xdr:rowOff>
    </xdr:to>
    <xdr:pic>
      <xdr:nvPicPr>
        <xdr:cNvPr id="11" name="Imagem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A170E32-3E70-4776-AE0A-C3DF0DD7B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5718" y="4972050"/>
          <a:ext cx="2743199" cy="154304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28</xdr:row>
      <xdr:rowOff>83853</xdr:rowOff>
    </xdr:from>
    <xdr:to>
      <xdr:col>5</xdr:col>
      <xdr:colOff>67056</xdr:colOff>
      <xdr:row>39</xdr:row>
      <xdr:rowOff>19049</xdr:rowOff>
    </xdr:to>
    <xdr:pic>
      <xdr:nvPicPr>
        <xdr:cNvPr id="13" name="Imagem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FC063F3-5697-4EA4-A392-2AF6ECF76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" y="5151153"/>
          <a:ext cx="1191007" cy="19259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89"/>
  <sheetViews>
    <sheetView showRowColHeaders="0" tabSelected="1" workbookViewId="0">
      <selection activeCell="T8" sqref="T8:U9"/>
    </sheetView>
  </sheetViews>
  <sheetFormatPr defaultColWidth="3.5703125" defaultRowHeight="14.25" customHeight="1" x14ac:dyDescent="0.25"/>
  <cols>
    <col min="1" max="1" width="3.5703125" style="1"/>
    <col min="2" max="2" width="4.42578125" style="1" bestFit="1" customWidth="1"/>
    <col min="3" max="3" width="5.5703125" style="1" bestFit="1" customWidth="1"/>
    <col min="4" max="8" width="4.42578125" style="1" bestFit="1" customWidth="1"/>
    <col min="9" max="16384" width="3.5703125" style="1"/>
  </cols>
  <sheetData>
    <row r="1" spans="1:48" ht="14.25" customHeight="1" x14ac:dyDescent="0.25">
      <c r="A1" s="5"/>
      <c r="B1" s="89" t="s">
        <v>31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1"/>
    </row>
    <row r="2" spans="1:48" ht="14.25" customHeight="1" x14ac:dyDescent="0.25">
      <c r="A2" s="5"/>
      <c r="B2" s="92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4"/>
    </row>
    <row r="3" spans="1:48" ht="14.25" customHeight="1" x14ac:dyDescent="0.25">
      <c r="A3" s="5"/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4"/>
      <c r="AK3" s="6"/>
    </row>
    <row r="4" spans="1:48" ht="14.25" customHeight="1" x14ac:dyDescent="0.25">
      <c r="A4" s="5"/>
      <c r="B4" s="92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4"/>
    </row>
    <row r="5" spans="1:48" ht="14.25" customHeight="1" x14ac:dyDescent="0.25">
      <c r="A5" s="5"/>
      <c r="B5" s="92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4"/>
    </row>
    <row r="6" spans="1:48" ht="14.25" customHeight="1" x14ac:dyDescent="0.25">
      <c r="A6" s="5"/>
      <c r="B6" s="95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7"/>
    </row>
    <row r="7" spans="1:48" ht="14.25" customHeight="1" thickBot="1" x14ac:dyDescent="0.3">
      <c r="AH7" s="22"/>
      <c r="AI7" s="22" t="s">
        <v>43</v>
      </c>
      <c r="AJ7" s="22"/>
    </row>
    <row r="8" spans="1:48" ht="14.25" customHeight="1" thickBot="1" x14ac:dyDescent="0.3">
      <c r="B8" s="99" t="s">
        <v>0</v>
      </c>
      <c r="C8" s="99"/>
      <c r="D8" s="99"/>
      <c r="E8" s="99"/>
      <c r="F8" s="99"/>
      <c r="G8" s="99"/>
      <c r="H8" s="99"/>
      <c r="J8" s="98" t="s">
        <v>33</v>
      </c>
      <c r="K8" s="98"/>
      <c r="L8" s="98"/>
      <c r="M8" s="98"/>
      <c r="N8" s="98"/>
      <c r="O8" s="98"/>
      <c r="P8" s="98"/>
      <c r="Q8" s="98"/>
      <c r="R8" s="98"/>
      <c r="T8" s="100" t="s">
        <v>32</v>
      </c>
      <c r="U8" s="101"/>
    </row>
    <row r="9" spans="1:48" ht="14.25" customHeight="1" thickBot="1" x14ac:dyDescent="0.3">
      <c r="B9" s="99"/>
      <c r="C9" s="99"/>
      <c r="D9" s="99"/>
      <c r="E9" s="99"/>
      <c r="F9" s="99"/>
      <c r="G9" s="99"/>
      <c r="H9" s="99"/>
      <c r="J9" s="98"/>
      <c r="K9" s="98"/>
      <c r="L9" s="98"/>
      <c r="M9" s="98"/>
      <c r="N9" s="98"/>
      <c r="O9" s="98"/>
      <c r="P9" s="98"/>
      <c r="Q9" s="98"/>
      <c r="R9" s="98"/>
      <c r="T9" s="102"/>
      <c r="U9" s="103"/>
      <c r="AN9" s="4"/>
      <c r="AO9" s="4"/>
      <c r="AP9" s="4"/>
      <c r="AQ9" s="4"/>
      <c r="AR9" s="4"/>
      <c r="AS9" s="4"/>
      <c r="AT9" s="4"/>
      <c r="AU9" s="4"/>
      <c r="AV9" s="4"/>
    </row>
    <row r="10" spans="1:48" ht="14.25" customHeight="1" thickBot="1" x14ac:dyDescent="0.3">
      <c r="B10" s="49" t="s">
        <v>35</v>
      </c>
      <c r="C10" s="49"/>
      <c r="D10" s="49"/>
      <c r="E10" s="49"/>
      <c r="F10" s="20">
        <v>2</v>
      </c>
      <c r="G10" s="20">
        <v>3</v>
      </c>
      <c r="H10" s="20">
        <v>4</v>
      </c>
      <c r="J10" s="49" t="s">
        <v>1</v>
      </c>
      <c r="K10" s="49"/>
      <c r="L10" s="3">
        <f t="shared" ref="L10:L37" si="0">$H$18</f>
        <v>1</v>
      </c>
      <c r="M10" s="2">
        <f t="shared" ref="M10:M16" si="1">$F$10</f>
        <v>2</v>
      </c>
      <c r="N10" s="2">
        <f t="shared" ref="N10:N16" si="2">$G$10</f>
        <v>3</v>
      </c>
      <c r="O10" s="2">
        <f t="shared" ref="O10:O16" si="3">$H$10</f>
        <v>4</v>
      </c>
      <c r="P10" s="2">
        <f>$F$11</f>
        <v>5</v>
      </c>
      <c r="Q10" s="2">
        <f>$G$11</f>
        <v>6</v>
      </c>
      <c r="R10" s="2">
        <f>$H$11</f>
        <v>7</v>
      </c>
      <c r="T10" s="47">
        <f>COUNTIF(AO10:AU10,"&gt;"&amp;0)</f>
        <v>4</v>
      </c>
      <c r="U10" s="48"/>
      <c r="AN10" s="4"/>
      <c r="AO10" s="4">
        <f>IF(COUNTIF($L10:R10,B$25)=1,B$25,"")</f>
        <v>1</v>
      </c>
      <c r="AP10" s="4">
        <f>IF(COUNTIF($L10:R10,C$25)=1,C$25,"")</f>
        <v>5</v>
      </c>
      <c r="AQ10" s="4">
        <f>IF(COUNTIF($L10:R10,D$25)=1,D$25,"")</f>
        <v>6</v>
      </c>
      <c r="AR10" s="4">
        <f>IF(COUNTIF($L10:R10,E$25)=1,E$25,"")</f>
        <v>7</v>
      </c>
      <c r="AS10" s="4" t="str">
        <f>IF(COUNTIF($L10:R10,F$25)=1,F$25,"")</f>
        <v/>
      </c>
      <c r="AT10" s="4" t="str">
        <f>IF(COUNTIF($L10:R10,G$25)=1,G$25,"")</f>
        <v/>
      </c>
      <c r="AU10" s="4" t="str">
        <f>IF(COUNTIF($L10:R10,H$25)=1,H$25,"")</f>
        <v/>
      </c>
      <c r="AV10" s="4"/>
    </row>
    <row r="11" spans="1:48" ht="14.25" customHeight="1" thickBot="1" x14ac:dyDescent="0.3">
      <c r="B11" s="49" t="s">
        <v>36</v>
      </c>
      <c r="C11" s="49"/>
      <c r="D11" s="49"/>
      <c r="E11" s="49"/>
      <c r="F11" s="20">
        <v>5</v>
      </c>
      <c r="G11" s="20">
        <v>6</v>
      </c>
      <c r="H11" s="20">
        <v>7</v>
      </c>
      <c r="J11" s="49" t="s">
        <v>2</v>
      </c>
      <c r="K11" s="49"/>
      <c r="L11" s="3">
        <f t="shared" si="0"/>
        <v>1</v>
      </c>
      <c r="M11" s="2">
        <f t="shared" si="1"/>
        <v>2</v>
      </c>
      <c r="N11" s="2">
        <f t="shared" si="2"/>
        <v>3</v>
      </c>
      <c r="O11" s="2">
        <f t="shared" si="3"/>
        <v>4</v>
      </c>
      <c r="P11" s="2">
        <f>$F$12</f>
        <v>8</v>
      </c>
      <c r="Q11" s="2">
        <f>$G$12</f>
        <v>9</v>
      </c>
      <c r="R11" s="2">
        <f>$H$12</f>
        <v>10</v>
      </c>
      <c r="T11" s="47">
        <f t="shared" ref="T11:T37" si="4">COUNTIF(AO11:AU11,"&gt;"&amp;0)</f>
        <v>1</v>
      </c>
      <c r="U11" s="48"/>
      <c r="AN11" s="4"/>
      <c r="AO11" s="4">
        <f>IF(COUNTIF($L11:R11,B$25)=1,B$25,"")</f>
        <v>1</v>
      </c>
      <c r="AP11" s="4" t="str">
        <f>IF(COUNTIF($L11:R11,C$25)=1,C$25,"")</f>
        <v/>
      </c>
      <c r="AQ11" s="4" t="str">
        <f>IF(COUNTIF($L11:R11,D$25)=1,D$25,"")</f>
        <v/>
      </c>
      <c r="AR11" s="4" t="str">
        <f>IF(COUNTIF($L11:R11,E$25)=1,E$25,"")</f>
        <v/>
      </c>
      <c r="AS11" s="4" t="str">
        <f>IF(COUNTIF($L11:R11,F$25)=1,F$25,"")</f>
        <v/>
      </c>
      <c r="AT11" s="4" t="str">
        <f>IF(COUNTIF($L11:R11,G$25)=1,G$25,"")</f>
        <v/>
      </c>
      <c r="AU11" s="4" t="str">
        <f>IF(COUNTIF($L11:R11,H$25)=1,H$25,"")</f>
        <v/>
      </c>
      <c r="AV11" s="4"/>
    </row>
    <row r="12" spans="1:48" ht="14.25" customHeight="1" thickBot="1" x14ac:dyDescent="0.3">
      <c r="B12" s="49" t="s">
        <v>37</v>
      </c>
      <c r="C12" s="49"/>
      <c r="D12" s="49"/>
      <c r="E12" s="49"/>
      <c r="F12" s="20">
        <v>8</v>
      </c>
      <c r="G12" s="20">
        <v>9</v>
      </c>
      <c r="H12" s="20">
        <v>10</v>
      </c>
      <c r="J12" s="49" t="s">
        <v>3</v>
      </c>
      <c r="K12" s="49"/>
      <c r="L12" s="3">
        <f t="shared" si="0"/>
        <v>1</v>
      </c>
      <c r="M12" s="2">
        <f t="shared" si="1"/>
        <v>2</v>
      </c>
      <c r="N12" s="2">
        <f t="shared" si="2"/>
        <v>3</v>
      </c>
      <c r="O12" s="2">
        <f t="shared" si="3"/>
        <v>4</v>
      </c>
      <c r="P12" s="2">
        <f>$F$13</f>
        <v>11</v>
      </c>
      <c r="Q12" s="2">
        <f>$G$13</f>
        <v>12</v>
      </c>
      <c r="R12" s="2">
        <f>$H$13</f>
        <v>13</v>
      </c>
      <c r="T12" s="47">
        <f t="shared" si="4"/>
        <v>1</v>
      </c>
      <c r="U12" s="48"/>
      <c r="AN12" s="4"/>
      <c r="AO12" s="4">
        <f>IF(COUNTIF($L12:R12,B$25)=1,B$25,"")</f>
        <v>1</v>
      </c>
      <c r="AP12" s="4" t="str">
        <f>IF(COUNTIF($L12:R12,C$25)=1,C$25,"")</f>
        <v/>
      </c>
      <c r="AQ12" s="4" t="str">
        <f>IF(COUNTIF($L12:R12,D$25)=1,D$25,"")</f>
        <v/>
      </c>
      <c r="AR12" s="4" t="str">
        <f>IF(COUNTIF($L12:R12,E$25)=1,E$25,"")</f>
        <v/>
      </c>
      <c r="AS12" s="4" t="str">
        <f>IF(COUNTIF($L12:R12,F$25)=1,F$25,"")</f>
        <v/>
      </c>
      <c r="AT12" s="4" t="str">
        <f>IF(COUNTIF($L12:R12,G$25)=1,G$25,"")</f>
        <v/>
      </c>
      <c r="AU12" s="4" t="str">
        <f>IF(COUNTIF($L12:R12,H$25)=1,H$25,"")</f>
        <v/>
      </c>
      <c r="AV12" s="4"/>
    </row>
    <row r="13" spans="1:48" ht="14.25" customHeight="1" thickBot="1" x14ac:dyDescent="0.3">
      <c r="B13" s="49" t="s">
        <v>38</v>
      </c>
      <c r="C13" s="49"/>
      <c r="D13" s="49"/>
      <c r="E13" s="49"/>
      <c r="F13" s="20">
        <v>11</v>
      </c>
      <c r="G13" s="20">
        <v>12</v>
      </c>
      <c r="H13" s="20">
        <v>13</v>
      </c>
      <c r="J13" s="49" t="s">
        <v>4</v>
      </c>
      <c r="K13" s="49"/>
      <c r="L13" s="3">
        <f t="shared" si="0"/>
        <v>1</v>
      </c>
      <c r="M13" s="2">
        <f t="shared" si="1"/>
        <v>2</v>
      </c>
      <c r="N13" s="2">
        <f t="shared" si="2"/>
        <v>3</v>
      </c>
      <c r="O13" s="2">
        <f t="shared" si="3"/>
        <v>4</v>
      </c>
      <c r="P13" s="2">
        <f>$F$14</f>
        <v>14</v>
      </c>
      <c r="Q13" s="2">
        <f>$G$14</f>
        <v>15</v>
      </c>
      <c r="R13" s="2">
        <f>$H$14</f>
        <v>16</v>
      </c>
      <c r="T13" s="47">
        <f t="shared" si="4"/>
        <v>1</v>
      </c>
      <c r="U13" s="48"/>
      <c r="AN13" s="4"/>
      <c r="AO13" s="4">
        <f>IF(COUNTIF($L13:R13,B$25)=1,B$25,"")</f>
        <v>1</v>
      </c>
      <c r="AP13" s="4" t="str">
        <f>IF(COUNTIF($L13:R13,C$25)=1,C$25,"")</f>
        <v/>
      </c>
      <c r="AQ13" s="4" t="str">
        <f>IF(COUNTIF($L13:R13,D$25)=1,D$25,"")</f>
        <v/>
      </c>
      <c r="AR13" s="4" t="str">
        <f>IF(COUNTIF($L13:R13,E$25)=1,E$25,"")</f>
        <v/>
      </c>
      <c r="AS13" s="4" t="str">
        <f>IF(COUNTIF($L13:R13,F$25)=1,F$25,"")</f>
        <v/>
      </c>
      <c r="AT13" s="4" t="str">
        <f>IF(COUNTIF($L13:R13,G$25)=1,G$25,"")</f>
        <v/>
      </c>
      <c r="AU13" s="4" t="str">
        <f>IF(COUNTIF($L13:R13,H$25)=1,H$25,"")</f>
        <v/>
      </c>
      <c r="AV13" s="4"/>
    </row>
    <row r="14" spans="1:48" ht="14.25" customHeight="1" thickBot="1" x14ac:dyDescent="0.3">
      <c r="B14" s="49" t="s">
        <v>39</v>
      </c>
      <c r="C14" s="49"/>
      <c r="D14" s="49"/>
      <c r="E14" s="49"/>
      <c r="F14" s="20">
        <v>14</v>
      </c>
      <c r="G14" s="20">
        <v>15</v>
      </c>
      <c r="H14" s="20">
        <v>16</v>
      </c>
      <c r="J14" s="49" t="s">
        <v>5</v>
      </c>
      <c r="K14" s="49"/>
      <c r="L14" s="3">
        <f t="shared" si="0"/>
        <v>1</v>
      </c>
      <c r="M14" s="2">
        <f t="shared" si="1"/>
        <v>2</v>
      </c>
      <c r="N14" s="2">
        <f t="shared" si="2"/>
        <v>3</v>
      </c>
      <c r="O14" s="2">
        <f t="shared" si="3"/>
        <v>4</v>
      </c>
      <c r="P14" s="2">
        <f>$F$15</f>
        <v>17</v>
      </c>
      <c r="Q14" s="2">
        <f>$G$15</f>
        <v>18</v>
      </c>
      <c r="R14" s="2">
        <f>$H$15</f>
        <v>19</v>
      </c>
      <c r="T14" s="47">
        <f t="shared" si="4"/>
        <v>1</v>
      </c>
      <c r="U14" s="48"/>
      <c r="AN14" s="4"/>
      <c r="AO14" s="4">
        <f>IF(COUNTIF($L14:R14,B$25)=1,B$25,"")</f>
        <v>1</v>
      </c>
      <c r="AP14" s="4" t="str">
        <f>IF(COUNTIF($L14:R14,C$25)=1,C$25,"")</f>
        <v/>
      </c>
      <c r="AQ14" s="4" t="str">
        <f>IF(COUNTIF($L14:R14,D$25)=1,D$25,"")</f>
        <v/>
      </c>
      <c r="AR14" s="4" t="str">
        <f>IF(COUNTIF($L14:R14,E$25)=1,E$25,"")</f>
        <v/>
      </c>
      <c r="AS14" s="4" t="str">
        <f>IF(COUNTIF($L14:R14,F$25)=1,F$25,"")</f>
        <v/>
      </c>
      <c r="AT14" s="4" t="str">
        <f>IF(COUNTIF($L14:R14,G$25)=1,G$25,"")</f>
        <v/>
      </c>
      <c r="AU14" s="4" t="str">
        <f>IF(COUNTIF($L14:R14,H$25)=1,H$25,"")</f>
        <v/>
      </c>
      <c r="AV14" s="4"/>
    </row>
    <row r="15" spans="1:48" ht="14.25" customHeight="1" thickBot="1" x14ac:dyDescent="0.3">
      <c r="B15" s="49" t="s">
        <v>40</v>
      </c>
      <c r="C15" s="49"/>
      <c r="D15" s="49"/>
      <c r="E15" s="49"/>
      <c r="F15" s="20">
        <v>17</v>
      </c>
      <c r="G15" s="20">
        <v>18</v>
      </c>
      <c r="H15" s="20">
        <v>19</v>
      </c>
      <c r="J15" s="49" t="s">
        <v>6</v>
      </c>
      <c r="K15" s="49"/>
      <c r="L15" s="3">
        <f t="shared" si="0"/>
        <v>1</v>
      </c>
      <c r="M15" s="2">
        <f t="shared" si="1"/>
        <v>2</v>
      </c>
      <c r="N15" s="2">
        <f t="shared" si="2"/>
        <v>3</v>
      </c>
      <c r="O15" s="2">
        <f t="shared" si="3"/>
        <v>4</v>
      </c>
      <c r="P15" s="2">
        <f>$F$16</f>
        <v>20</v>
      </c>
      <c r="Q15" s="2">
        <f>$G$16</f>
        <v>21</v>
      </c>
      <c r="R15" s="2">
        <f>$H$16</f>
        <v>22</v>
      </c>
      <c r="T15" s="47">
        <f t="shared" si="4"/>
        <v>1</v>
      </c>
      <c r="U15" s="48"/>
      <c r="AN15" s="4"/>
      <c r="AO15" s="4">
        <f>IF(COUNTIF($L15:R15,B$25)=1,B$25,"")</f>
        <v>1</v>
      </c>
      <c r="AP15" s="4" t="str">
        <f>IF(COUNTIF($L15:R15,C$25)=1,C$25,"")</f>
        <v/>
      </c>
      <c r="AQ15" s="4" t="str">
        <f>IF(COUNTIF($L15:R15,D$25)=1,D$25,"")</f>
        <v/>
      </c>
      <c r="AR15" s="4" t="str">
        <f>IF(COUNTIF($L15:R15,E$25)=1,E$25,"")</f>
        <v/>
      </c>
      <c r="AS15" s="4" t="str">
        <f>IF(COUNTIF($L15:R15,F$25)=1,F$25,"")</f>
        <v/>
      </c>
      <c r="AT15" s="4" t="str">
        <f>IF(COUNTIF($L15:R15,G$25)=1,G$25,"")</f>
        <v/>
      </c>
      <c r="AU15" s="4" t="str">
        <f>IF(COUNTIF($L15:R15,H$25)=1,H$25,"")</f>
        <v/>
      </c>
      <c r="AV15" s="4"/>
    </row>
    <row r="16" spans="1:48" ht="14.25" customHeight="1" thickBot="1" x14ac:dyDescent="0.3">
      <c r="B16" s="49" t="s">
        <v>41</v>
      </c>
      <c r="C16" s="49"/>
      <c r="D16" s="49"/>
      <c r="E16" s="49"/>
      <c r="F16" s="20">
        <v>20</v>
      </c>
      <c r="G16" s="20">
        <v>21</v>
      </c>
      <c r="H16" s="20">
        <v>22</v>
      </c>
      <c r="J16" s="49" t="s">
        <v>7</v>
      </c>
      <c r="K16" s="49"/>
      <c r="L16" s="3">
        <f t="shared" si="0"/>
        <v>1</v>
      </c>
      <c r="M16" s="2">
        <f t="shared" si="1"/>
        <v>2</v>
      </c>
      <c r="N16" s="2">
        <f t="shared" si="2"/>
        <v>3</v>
      </c>
      <c r="O16" s="2">
        <f t="shared" si="3"/>
        <v>4</v>
      </c>
      <c r="P16" s="2">
        <f>$F$17</f>
        <v>23</v>
      </c>
      <c r="Q16" s="2">
        <f>$G$17</f>
        <v>24</v>
      </c>
      <c r="R16" s="2">
        <f>$H$17</f>
        <v>25</v>
      </c>
      <c r="T16" s="47">
        <f t="shared" si="4"/>
        <v>4</v>
      </c>
      <c r="U16" s="48"/>
      <c r="Z16" s="18"/>
      <c r="AB16" s="18"/>
      <c r="AN16" s="4"/>
      <c r="AO16" s="4">
        <f>IF(COUNTIF($L16:R16,B$25)=1,B$25,"")</f>
        <v>1</v>
      </c>
      <c r="AP16" s="4" t="str">
        <f>IF(COUNTIF($L16:R16,C$25)=1,C$25,"")</f>
        <v/>
      </c>
      <c r="AQ16" s="4" t="str">
        <f>IF(COUNTIF($L16:R16,D$25)=1,D$25,"")</f>
        <v/>
      </c>
      <c r="AR16" s="4" t="str">
        <f>IF(COUNTIF($L16:R16,E$25)=1,E$25,"")</f>
        <v/>
      </c>
      <c r="AS16" s="4">
        <f>IF(COUNTIF($L16:R16,F$25)=1,F$25,"")</f>
        <v>23</v>
      </c>
      <c r="AT16" s="4">
        <f>IF(COUNTIF($L16:R16,G$25)=1,G$25,"")</f>
        <v>24</v>
      </c>
      <c r="AU16" s="4">
        <f>IF(COUNTIF($L16:R16,H$25)=1,H$25,"")</f>
        <v>25</v>
      </c>
      <c r="AV16" s="4"/>
    </row>
    <row r="17" spans="2:48" ht="14.25" customHeight="1" thickBot="1" x14ac:dyDescent="0.3">
      <c r="B17" s="49" t="s">
        <v>42</v>
      </c>
      <c r="C17" s="49"/>
      <c r="D17" s="49"/>
      <c r="E17" s="49"/>
      <c r="F17" s="20">
        <v>23</v>
      </c>
      <c r="G17" s="20">
        <v>24</v>
      </c>
      <c r="H17" s="20">
        <v>25</v>
      </c>
      <c r="J17" s="49" t="s">
        <v>8</v>
      </c>
      <c r="K17" s="49"/>
      <c r="L17" s="3">
        <f t="shared" si="0"/>
        <v>1</v>
      </c>
      <c r="M17" s="2">
        <f t="shared" ref="M17:M22" si="5">$F$11</f>
        <v>5</v>
      </c>
      <c r="N17" s="2">
        <f t="shared" ref="N17:N22" si="6">$G$11</f>
        <v>6</v>
      </c>
      <c r="O17" s="2">
        <f t="shared" ref="O17:O22" si="7">$H$11</f>
        <v>7</v>
      </c>
      <c r="P17" s="2">
        <f>$F$12</f>
        <v>8</v>
      </c>
      <c r="Q17" s="2">
        <f>$G$12</f>
        <v>9</v>
      </c>
      <c r="R17" s="2">
        <f>$H$12</f>
        <v>10</v>
      </c>
      <c r="T17" s="47">
        <f t="shared" si="4"/>
        <v>4</v>
      </c>
      <c r="U17" s="48"/>
      <c r="Z17" s="7"/>
      <c r="AB17" s="6"/>
      <c r="AG17" s="19"/>
      <c r="AN17" s="4"/>
      <c r="AO17" s="4">
        <f>IF(COUNTIF($L17:R17,B$25)=1,B$25,"")</f>
        <v>1</v>
      </c>
      <c r="AP17" s="4">
        <f>IF(COUNTIF($L17:R17,C$25)=1,C$25,"")</f>
        <v>5</v>
      </c>
      <c r="AQ17" s="4">
        <f>IF(COUNTIF($L17:R17,D$25)=1,D$25,"")</f>
        <v>6</v>
      </c>
      <c r="AR17" s="4">
        <f>IF(COUNTIF($L17:R17,E$25)=1,E$25,"")</f>
        <v>7</v>
      </c>
      <c r="AS17" s="4" t="str">
        <f>IF(COUNTIF($L17:R17,F$25)=1,F$25,"")</f>
        <v/>
      </c>
      <c r="AT17" s="4" t="str">
        <f>IF(COUNTIF($L17:R17,G$25)=1,G$25,"")</f>
        <v/>
      </c>
      <c r="AU17" s="4" t="str">
        <f>IF(COUNTIF($L17:R17,H$25)=1,H$25,"")</f>
        <v/>
      </c>
      <c r="AV17" s="4"/>
    </row>
    <row r="18" spans="2:48" ht="14.25" customHeight="1" thickBot="1" x14ac:dyDescent="0.3">
      <c r="B18" s="68" t="s">
        <v>34</v>
      </c>
      <c r="C18" s="69"/>
      <c r="D18" s="69"/>
      <c r="E18" s="69"/>
      <c r="F18" s="69"/>
      <c r="G18" s="70"/>
      <c r="H18" s="77">
        <v>1</v>
      </c>
      <c r="J18" s="49" t="s">
        <v>9</v>
      </c>
      <c r="K18" s="49"/>
      <c r="L18" s="3">
        <f t="shared" si="0"/>
        <v>1</v>
      </c>
      <c r="M18" s="2">
        <f t="shared" si="5"/>
        <v>5</v>
      </c>
      <c r="N18" s="2">
        <f t="shared" si="6"/>
        <v>6</v>
      </c>
      <c r="O18" s="2">
        <f t="shared" si="7"/>
        <v>7</v>
      </c>
      <c r="P18" s="2">
        <f>$F$13</f>
        <v>11</v>
      </c>
      <c r="Q18" s="2">
        <f>$G$13</f>
        <v>12</v>
      </c>
      <c r="R18" s="2">
        <f>$H$13</f>
        <v>13</v>
      </c>
      <c r="T18" s="47">
        <f t="shared" si="4"/>
        <v>4</v>
      </c>
      <c r="U18" s="48"/>
      <c r="Y18" s="50"/>
      <c r="Z18" s="51"/>
      <c r="AA18" s="51"/>
      <c r="AB18" s="51"/>
      <c r="AC18" s="51"/>
      <c r="AD18" s="51"/>
      <c r="AE18" s="51"/>
      <c r="AF18" s="51"/>
      <c r="AG18" s="51"/>
      <c r="AH18" s="52"/>
      <c r="AN18" s="4"/>
      <c r="AO18" s="4">
        <f>IF(COUNTIF($L18:R18,B$25)=1,B$25,"")</f>
        <v>1</v>
      </c>
      <c r="AP18" s="4">
        <f>IF(COUNTIF($L18:R18,C$25)=1,C$25,"")</f>
        <v>5</v>
      </c>
      <c r="AQ18" s="4">
        <f>IF(COUNTIF($L18:R18,D$25)=1,D$25,"")</f>
        <v>6</v>
      </c>
      <c r="AR18" s="4">
        <f>IF(COUNTIF($L18:R18,E$25)=1,E$25,"")</f>
        <v>7</v>
      </c>
      <c r="AS18" s="4" t="str">
        <f>IF(COUNTIF($L18:R18,F$25)=1,F$25,"")</f>
        <v/>
      </c>
      <c r="AT18" s="4" t="str">
        <f>IF(COUNTIF($L18:R18,G$25)=1,G$25,"")</f>
        <v/>
      </c>
      <c r="AU18" s="4" t="str">
        <f>IF(COUNTIF($L18:R18,H$25)=1,H$25,"")</f>
        <v/>
      </c>
      <c r="AV18" s="4"/>
    </row>
    <row r="19" spans="2:48" ht="14.25" customHeight="1" thickBot="1" x14ac:dyDescent="0.3">
      <c r="B19" s="71"/>
      <c r="C19" s="72"/>
      <c r="D19" s="72"/>
      <c r="E19" s="72"/>
      <c r="F19" s="72"/>
      <c r="G19" s="73"/>
      <c r="H19" s="78"/>
      <c r="J19" s="49" t="s">
        <v>10</v>
      </c>
      <c r="K19" s="49"/>
      <c r="L19" s="3">
        <f t="shared" si="0"/>
        <v>1</v>
      </c>
      <c r="M19" s="2">
        <f t="shared" si="5"/>
        <v>5</v>
      </c>
      <c r="N19" s="2">
        <f t="shared" si="6"/>
        <v>6</v>
      </c>
      <c r="O19" s="2">
        <f t="shared" si="7"/>
        <v>7</v>
      </c>
      <c r="P19" s="2">
        <f>$F$14</f>
        <v>14</v>
      </c>
      <c r="Q19" s="2">
        <f>$G$14</f>
        <v>15</v>
      </c>
      <c r="R19" s="2">
        <f>$H$14</f>
        <v>16</v>
      </c>
      <c r="T19" s="47">
        <f t="shared" si="4"/>
        <v>4</v>
      </c>
      <c r="U19" s="48"/>
      <c r="Y19" s="53"/>
      <c r="Z19" s="54"/>
      <c r="AA19" s="54"/>
      <c r="AB19" s="54"/>
      <c r="AC19" s="54"/>
      <c r="AD19" s="54"/>
      <c r="AE19" s="54"/>
      <c r="AF19" s="54"/>
      <c r="AG19" s="54"/>
      <c r="AH19" s="55"/>
      <c r="AN19" s="4"/>
      <c r="AO19" s="4">
        <f>IF(COUNTIF($L19:R19,B$25)=1,B$25,"")</f>
        <v>1</v>
      </c>
      <c r="AP19" s="4">
        <f>IF(COUNTIF($L19:R19,C$25)=1,C$25,"")</f>
        <v>5</v>
      </c>
      <c r="AQ19" s="4">
        <f>IF(COUNTIF($L19:R19,D$25)=1,D$25,"")</f>
        <v>6</v>
      </c>
      <c r="AR19" s="4">
        <f>IF(COUNTIF($L19:R19,E$25)=1,E$25,"")</f>
        <v>7</v>
      </c>
      <c r="AS19" s="4" t="str">
        <f>IF(COUNTIF($L19:R19,F$25)=1,F$25,"")</f>
        <v/>
      </c>
      <c r="AT19" s="4" t="str">
        <f>IF(COUNTIF($L19:R19,G$25)=1,G$25,"")</f>
        <v/>
      </c>
      <c r="AU19" s="4" t="str">
        <f>IF(COUNTIF($L19:R19,H$25)=1,H$25,"")</f>
        <v/>
      </c>
      <c r="AV19" s="4"/>
    </row>
    <row r="20" spans="2:48" ht="14.25" customHeight="1" thickBot="1" x14ac:dyDescent="0.3">
      <c r="B20" s="71"/>
      <c r="C20" s="72"/>
      <c r="D20" s="72"/>
      <c r="E20" s="72"/>
      <c r="F20" s="72"/>
      <c r="G20" s="73"/>
      <c r="H20" s="78"/>
      <c r="J20" s="49" t="s">
        <v>11</v>
      </c>
      <c r="K20" s="49"/>
      <c r="L20" s="3">
        <f t="shared" si="0"/>
        <v>1</v>
      </c>
      <c r="M20" s="2">
        <f t="shared" si="5"/>
        <v>5</v>
      </c>
      <c r="N20" s="2">
        <f t="shared" si="6"/>
        <v>6</v>
      </c>
      <c r="O20" s="2">
        <f t="shared" si="7"/>
        <v>7</v>
      </c>
      <c r="P20" s="2">
        <f>$F$15</f>
        <v>17</v>
      </c>
      <c r="Q20" s="2">
        <f>$G$15</f>
        <v>18</v>
      </c>
      <c r="R20" s="2">
        <f>$H$15</f>
        <v>19</v>
      </c>
      <c r="T20" s="47">
        <f t="shared" si="4"/>
        <v>4</v>
      </c>
      <c r="U20" s="48"/>
      <c r="Y20" s="53"/>
      <c r="Z20" s="54"/>
      <c r="AA20" s="54"/>
      <c r="AB20" s="54"/>
      <c r="AC20" s="54"/>
      <c r="AD20" s="54"/>
      <c r="AE20" s="54"/>
      <c r="AF20" s="54"/>
      <c r="AG20" s="54"/>
      <c r="AH20" s="55"/>
      <c r="AI20" s="6"/>
      <c r="AN20" s="4"/>
      <c r="AO20" s="4">
        <f>IF(COUNTIF($L20:R20,B$25)=1,B$25,"")</f>
        <v>1</v>
      </c>
      <c r="AP20" s="4">
        <f>IF(COUNTIF($L20:R20,C$25)=1,C$25,"")</f>
        <v>5</v>
      </c>
      <c r="AQ20" s="4">
        <f>IF(COUNTIF($L20:R20,D$25)=1,D$25,"")</f>
        <v>6</v>
      </c>
      <c r="AR20" s="4">
        <f>IF(COUNTIF($L20:R20,E$25)=1,E$25,"")</f>
        <v>7</v>
      </c>
      <c r="AS20" s="4" t="str">
        <f>IF(COUNTIF($L20:R20,F$25)=1,F$25,"")</f>
        <v/>
      </c>
      <c r="AT20" s="4" t="str">
        <f>IF(COUNTIF($L20:R20,G$25)=1,G$25,"")</f>
        <v/>
      </c>
      <c r="AU20" s="4" t="str">
        <f>IF(COUNTIF($L20:R20,H$25)=1,H$25,"")</f>
        <v/>
      </c>
      <c r="AV20" s="4"/>
    </row>
    <row r="21" spans="2:48" ht="14.25" customHeight="1" thickBot="1" x14ac:dyDescent="0.3">
      <c r="B21" s="74"/>
      <c r="C21" s="75"/>
      <c r="D21" s="75"/>
      <c r="E21" s="75"/>
      <c r="F21" s="75"/>
      <c r="G21" s="76"/>
      <c r="H21" s="79"/>
      <c r="J21" s="49" t="s">
        <v>12</v>
      </c>
      <c r="K21" s="49"/>
      <c r="L21" s="3">
        <f t="shared" si="0"/>
        <v>1</v>
      </c>
      <c r="M21" s="2">
        <f t="shared" si="5"/>
        <v>5</v>
      </c>
      <c r="N21" s="2">
        <f t="shared" si="6"/>
        <v>6</v>
      </c>
      <c r="O21" s="2">
        <f t="shared" si="7"/>
        <v>7</v>
      </c>
      <c r="P21" s="2">
        <f>$F$16</f>
        <v>20</v>
      </c>
      <c r="Q21" s="2">
        <f>$G$16</f>
        <v>21</v>
      </c>
      <c r="R21" s="2">
        <f>$H$16</f>
        <v>22</v>
      </c>
      <c r="T21" s="47">
        <f t="shared" si="4"/>
        <v>4</v>
      </c>
      <c r="U21" s="48"/>
      <c r="X21" s="6"/>
      <c r="Y21" s="53"/>
      <c r="Z21" s="54"/>
      <c r="AA21" s="54"/>
      <c r="AB21" s="54"/>
      <c r="AC21" s="54"/>
      <c r="AD21" s="54"/>
      <c r="AE21" s="54"/>
      <c r="AF21" s="54"/>
      <c r="AG21" s="54"/>
      <c r="AH21" s="55"/>
      <c r="AI21" s="6"/>
      <c r="AN21" s="4"/>
      <c r="AO21" s="4">
        <f>IF(COUNTIF($L21:R21,B$25)=1,B$25,"")</f>
        <v>1</v>
      </c>
      <c r="AP21" s="4">
        <f>IF(COUNTIF($L21:R21,C$25)=1,C$25,"")</f>
        <v>5</v>
      </c>
      <c r="AQ21" s="4">
        <f>IF(COUNTIF($L21:R21,D$25)=1,D$25,"")</f>
        <v>6</v>
      </c>
      <c r="AR21" s="4">
        <f>IF(COUNTIF($L21:R21,E$25)=1,E$25,"")</f>
        <v>7</v>
      </c>
      <c r="AS21" s="4" t="str">
        <f>IF(COUNTIF($L21:R21,F$25)=1,F$25,"")</f>
        <v/>
      </c>
      <c r="AT21" s="4" t="str">
        <f>IF(COUNTIF($L21:R21,G$25)=1,G$25,"")</f>
        <v/>
      </c>
      <c r="AU21" s="4" t="str">
        <f>IF(COUNTIF($L21:R21,H$25)=1,H$25,"")</f>
        <v/>
      </c>
      <c r="AV21" s="4"/>
    </row>
    <row r="22" spans="2:48" ht="14.25" customHeight="1" thickBot="1" x14ac:dyDescent="0.3">
      <c r="J22" s="49" t="s">
        <v>13</v>
      </c>
      <c r="K22" s="49"/>
      <c r="L22" s="3">
        <f t="shared" si="0"/>
        <v>1</v>
      </c>
      <c r="M22" s="2">
        <f t="shared" si="5"/>
        <v>5</v>
      </c>
      <c r="N22" s="2">
        <f t="shared" si="6"/>
        <v>6</v>
      </c>
      <c r="O22" s="2">
        <f t="shared" si="7"/>
        <v>7</v>
      </c>
      <c r="P22" s="2">
        <f>$F$17</f>
        <v>23</v>
      </c>
      <c r="Q22" s="2">
        <f>$G$17</f>
        <v>24</v>
      </c>
      <c r="R22" s="2">
        <f>$H$17</f>
        <v>25</v>
      </c>
      <c r="T22" s="47">
        <f t="shared" si="4"/>
        <v>7</v>
      </c>
      <c r="U22" s="48"/>
      <c r="Y22" s="53"/>
      <c r="Z22" s="54"/>
      <c r="AA22" s="54"/>
      <c r="AB22" s="54"/>
      <c r="AC22" s="54"/>
      <c r="AD22" s="54"/>
      <c r="AE22" s="54"/>
      <c r="AF22" s="54"/>
      <c r="AG22" s="54"/>
      <c r="AH22" s="55"/>
      <c r="AN22" s="4"/>
      <c r="AO22" s="4">
        <f>IF(COUNTIF($L22:R22,B$25)=1,B$25,"")</f>
        <v>1</v>
      </c>
      <c r="AP22" s="9">
        <f>IF(COUNTIF($L22:R22,C$25)=1,C$25,"")</f>
        <v>5</v>
      </c>
      <c r="AQ22" s="4">
        <f>IF(COUNTIF($L22:R22,D$25)=1,D$25,"")</f>
        <v>6</v>
      </c>
      <c r="AR22" s="4">
        <f>IF(COUNTIF($L22:R22,E$25)=1,E$25,"")</f>
        <v>7</v>
      </c>
      <c r="AS22" s="4">
        <f>IF(COUNTIF($L22:R22,F$25)=1,F$25,"")</f>
        <v>23</v>
      </c>
      <c r="AT22" s="4">
        <f>IF(COUNTIF($L22:R22,G$25)=1,G$25,"")</f>
        <v>24</v>
      </c>
      <c r="AU22" s="4">
        <f>IF(COUNTIF($L22:R22,H$25)=1,H$25,"")</f>
        <v>25</v>
      </c>
      <c r="AV22" s="4"/>
    </row>
    <row r="23" spans="2:48" ht="14.25" customHeight="1" thickBot="1" x14ac:dyDescent="0.3">
      <c r="B23" s="88" t="s">
        <v>29</v>
      </c>
      <c r="C23" s="88"/>
      <c r="D23" s="88"/>
      <c r="E23" s="88"/>
      <c r="F23" s="88"/>
      <c r="G23" s="88"/>
      <c r="H23" s="88"/>
      <c r="J23" s="49" t="s">
        <v>14</v>
      </c>
      <c r="K23" s="49"/>
      <c r="L23" s="3">
        <f t="shared" si="0"/>
        <v>1</v>
      </c>
      <c r="M23" s="2">
        <f>$F$12</f>
        <v>8</v>
      </c>
      <c r="N23" s="2">
        <f>$G$12</f>
        <v>9</v>
      </c>
      <c r="O23" s="2">
        <f>$H$12</f>
        <v>10</v>
      </c>
      <c r="P23" s="2">
        <f>$F$13</f>
        <v>11</v>
      </c>
      <c r="Q23" s="2">
        <f>$G$13</f>
        <v>12</v>
      </c>
      <c r="R23" s="2">
        <f>$H$13</f>
        <v>13</v>
      </c>
      <c r="T23" s="47">
        <f t="shared" si="4"/>
        <v>1</v>
      </c>
      <c r="U23" s="48"/>
      <c r="Y23" s="53"/>
      <c r="Z23" s="54"/>
      <c r="AA23" s="54"/>
      <c r="AB23" s="54"/>
      <c r="AC23" s="54"/>
      <c r="AD23" s="54"/>
      <c r="AE23" s="54"/>
      <c r="AF23" s="54"/>
      <c r="AG23" s="54"/>
      <c r="AH23" s="55"/>
      <c r="AN23" s="4"/>
      <c r="AO23" s="4">
        <f>IF(COUNTIF($L23:R23,B$25)=1,B$25,"")</f>
        <v>1</v>
      </c>
      <c r="AP23" s="4" t="str">
        <f>IF(COUNTIF($L23:R23,C$25)=1,C$25,"")</f>
        <v/>
      </c>
      <c r="AQ23" s="4" t="str">
        <f>IF(COUNTIF($L23:R23,D$25)=1,D$25,"")</f>
        <v/>
      </c>
      <c r="AR23" s="4" t="str">
        <f>IF(COUNTIF($L23:R23,E$25)=1,E$25,"")</f>
        <v/>
      </c>
      <c r="AS23" s="4" t="str">
        <f>IF(COUNTIF($L23:R23,F$25)=1,F$25,"")</f>
        <v/>
      </c>
      <c r="AT23" s="4" t="str">
        <f>IF(COUNTIF($L23:R23,G$25)=1,G$25,"")</f>
        <v/>
      </c>
      <c r="AU23" s="4" t="str">
        <f>IF(COUNTIF($L23:R23,H$25)=1,H$25,"")</f>
        <v/>
      </c>
      <c r="AV23" s="4"/>
    </row>
    <row r="24" spans="2:48" ht="14.25" customHeight="1" thickBot="1" x14ac:dyDescent="0.3">
      <c r="B24" s="88"/>
      <c r="C24" s="88"/>
      <c r="D24" s="88"/>
      <c r="E24" s="88"/>
      <c r="F24" s="88"/>
      <c r="G24" s="88"/>
      <c r="H24" s="88"/>
      <c r="J24" s="49" t="s">
        <v>15</v>
      </c>
      <c r="K24" s="49"/>
      <c r="L24" s="3">
        <f t="shared" si="0"/>
        <v>1</v>
      </c>
      <c r="M24" s="2">
        <f>$F$12</f>
        <v>8</v>
      </c>
      <c r="N24" s="2">
        <f>$G$12</f>
        <v>9</v>
      </c>
      <c r="O24" s="2">
        <f>$H$12</f>
        <v>10</v>
      </c>
      <c r="P24" s="2">
        <f>$F$14</f>
        <v>14</v>
      </c>
      <c r="Q24" s="2">
        <f>$G$14</f>
        <v>15</v>
      </c>
      <c r="R24" s="2">
        <f>$H$14</f>
        <v>16</v>
      </c>
      <c r="T24" s="47">
        <f>COUNTIF(AR24:AU24,"&gt;"&amp;0)</f>
        <v>0</v>
      </c>
      <c r="U24" s="48"/>
      <c r="Y24" s="56"/>
      <c r="Z24" s="57"/>
      <c r="AA24" s="57"/>
      <c r="AB24" s="57"/>
      <c r="AC24" s="57"/>
      <c r="AD24" s="57"/>
      <c r="AE24" s="57"/>
      <c r="AF24" s="57"/>
      <c r="AG24" s="57"/>
      <c r="AH24" s="58"/>
      <c r="AR24" s="4" t="str">
        <f>IF(COUNTIF($L24:R24,E$25)=1,E$25,"")</f>
        <v/>
      </c>
      <c r="AS24" s="4" t="str">
        <f>IF(COUNTIF($L24:R24,F$25)=1,F$25,"")</f>
        <v/>
      </c>
      <c r="AT24" s="4" t="str">
        <f>IF(COUNTIF($L24:R24,G$25)=1,G$25,"")</f>
        <v/>
      </c>
      <c r="AU24" s="4" t="str">
        <f>IF(COUNTIF($L24:R24,H$25)=1,H$25,"")</f>
        <v/>
      </c>
      <c r="AV24" s="4"/>
    </row>
    <row r="25" spans="2:48" ht="14.25" customHeight="1" thickBot="1" x14ac:dyDescent="0.3">
      <c r="B25" s="21">
        <v>1</v>
      </c>
      <c r="C25" s="21">
        <v>5</v>
      </c>
      <c r="D25" s="21">
        <v>6</v>
      </c>
      <c r="E25" s="21">
        <v>7</v>
      </c>
      <c r="F25" s="21">
        <v>23</v>
      </c>
      <c r="G25" s="21">
        <v>24</v>
      </c>
      <c r="H25" s="21">
        <v>25</v>
      </c>
      <c r="J25" s="49" t="s">
        <v>16</v>
      </c>
      <c r="K25" s="49"/>
      <c r="L25" s="3">
        <f t="shared" si="0"/>
        <v>1</v>
      </c>
      <c r="M25" s="2">
        <f>$F$12</f>
        <v>8</v>
      </c>
      <c r="N25" s="2">
        <f>$G$12</f>
        <v>9</v>
      </c>
      <c r="O25" s="2">
        <f>$H$12</f>
        <v>10</v>
      </c>
      <c r="P25" s="2">
        <f>$F$15</f>
        <v>17</v>
      </c>
      <c r="Q25" s="2">
        <f>$G$15</f>
        <v>18</v>
      </c>
      <c r="R25" s="2">
        <f>$H$15</f>
        <v>19</v>
      </c>
      <c r="T25" s="47">
        <f>COUNTIF(AR25:AU25,"&gt;"&amp;0)</f>
        <v>0</v>
      </c>
      <c r="U25" s="48"/>
      <c r="Y25" s="23"/>
      <c r="Z25" s="23"/>
      <c r="AA25" s="23"/>
      <c r="AB25" s="23" t="s">
        <v>44</v>
      </c>
      <c r="AC25" s="23"/>
      <c r="AD25" s="23"/>
      <c r="AE25" s="23"/>
      <c r="AK25" s="23"/>
      <c r="AL25" s="23"/>
      <c r="AM25" s="23"/>
      <c r="AN25" s="23" t="s">
        <v>44</v>
      </c>
      <c r="AO25" s="23"/>
      <c r="AP25" s="23"/>
      <c r="AQ25" s="23"/>
      <c r="AR25" s="4" t="str">
        <f>IF(COUNTIF($L25:R25,E$25)=1,E$25,"")</f>
        <v/>
      </c>
      <c r="AS25" s="4" t="str">
        <f>IF(COUNTIF($L25:R25,F$25)=1,F$25,"")</f>
        <v/>
      </c>
      <c r="AT25" s="4" t="str">
        <f>IF(COUNTIF($L25:R25,G$25)=1,G$25,"")</f>
        <v/>
      </c>
      <c r="AU25" s="4" t="str">
        <f>IF(COUNTIF($L25:R25,H$25)=1,H$25,"")</f>
        <v/>
      </c>
      <c r="AV25" s="4"/>
    </row>
    <row r="26" spans="2:48" ht="14.25" customHeight="1" thickBot="1" x14ac:dyDescent="0.3">
      <c r="J26" s="49" t="s">
        <v>17</v>
      </c>
      <c r="K26" s="49"/>
      <c r="L26" s="3">
        <f t="shared" si="0"/>
        <v>1</v>
      </c>
      <c r="M26" s="2">
        <f>$F$12</f>
        <v>8</v>
      </c>
      <c r="N26" s="2">
        <f>$G$12</f>
        <v>9</v>
      </c>
      <c r="O26" s="2">
        <f>$H$12</f>
        <v>10</v>
      </c>
      <c r="P26" s="2">
        <f>$F$16</f>
        <v>20</v>
      </c>
      <c r="Q26" s="2">
        <f>$G$16</f>
        <v>21</v>
      </c>
      <c r="R26" s="2">
        <f>$H$16</f>
        <v>22</v>
      </c>
      <c r="T26" s="47">
        <f>COUNTIF(AQ26:AU26,"&gt;"&amp;0)</f>
        <v>0</v>
      </c>
      <c r="U26" s="48"/>
      <c r="AQ26" s="4" t="str">
        <f>IF(COUNTIF($L26:R26,D$25)=1,D$25,"")</f>
        <v/>
      </c>
      <c r="AR26" s="4" t="str">
        <f>IF(COUNTIF($L26:R26,E$25)=1,E$25,"")</f>
        <v/>
      </c>
      <c r="AS26" s="4" t="str">
        <f>IF(COUNTIF($L26:R26,F$25)=1,F$25,"")</f>
        <v/>
      </c>
      <c r="AT26" s="4" t="str">
        <f>IF(COUNTIF($L26:R26,G$25)=1,G$25,"")</f>
        <v/>
      </c>
      <c r="AU26" s="4" t="str">
        <f>IF(COUNTIF($L26:R26,H$25)=1,H$25,"")</f>
        <v/>
      </c>
      <c r="AV26" s="4"/>
    </row>
    <row r="27" spans="2:48" ht="14.25" customHeight="1" thickBot="1" x14ac:dyDescent="0.3">
      <c r="J27" s="49" t="s">
        <v>18</v>
      </c>
      <c r="K27" s="49"/>
      <c r="L27" s="3">
        <f t="shared" si="0"/>
        <v>1</v>
      </c>
      <c r="M27" s="2">
        <f>$F$12</f>
        <v>8</v>
      </c>
      <c r="N27" s="2">
        <f>$G$12</f>
        <v>9</v>
      </c>
      <c r="O27" s="2">
        <f>$H$12</f>
        <v>10</v>
      </c>
      <c r="P27" s="2">
        <f>$F$17</f>
        <v>23</v>
      </c>
      <c r="Q27" s="2">
        <f>$G$17</f>
        <v>24</v>
      </c>
      <c r="R27" s="2">
        <f>$H$17</f>
        <v>25</v>
      </c>
      <c r="T27" s="47">
        <f t="shared" si="4"/>
        <v>4</v>
      </c>
      <c r="U27" s="48"/>
      <c r="AN27" s="4"/>
      <c r="AO27" s="4">
        <f>IF(COUNTIF($L27:R27,B$25)=1,B$25,"")</f>
        <v>1</v>
      </c>
      <c r="AP27" s="4" t="str">
        <f>IF(COUNTIF($L27:R27,C$25)=1,C$25,"")</f>
        <v/>
      </c>
      <c r="AQ27" s="4" t="str">
        <f>IF(COUNTIF($L27:R27,D$25)=1,D$25,"")</f>
        <v/>
      </c>
      <c r="AR27" s="4" t="str">
        <f>IF(COUNTIF($L27:R27,E$25)=1,E$25,"")</f>
        <v/>
      </c>
      <c r="AS27" s="4">
        <f>IF(COUNTIF($L27:R27,F$25)=1,F$25,"")</f>
        <v>23</v>
      </c>
      <c r="AT27" s="4">
        <f>IF(COUNTIF($L27:R27,G$25)=1,G$25,"")</f>
        <v>24</v>
      </c>
      <c r="AU27" s="4">
        <f>IF(COUNTIF($L27:R27,H$25)=1,H$25,"")</f>
        <v>25</v>
      </c>
      <c r="AV27" s="4"/>
    </row>
    <row r="28" spans="2:48" ht="14.25" customHeight="1" thickBot="1" x14ac:dyDescent="0.3">
      <c r="J28" s="49" t="s">
        <v>19</v>
      </c>
      <c r="K28" s="49"/>
      <c r="L28" s="3">
        <f t="shared" si="0"/>
        <v>1</v>
      </c>
      <c r="M28" s="2">
        <f>$F$13</f>
        <v>11</v>
      </c>
      <c r="N28" s="2">
        <f>$G$13</f>
        <v>12</v>
      </c>
      <c r="O28" s="2">
        <f>$H$13</f>
        <v>13</v>
      </c>
      <c r="P28" s="2">
        <f>$F$14</f>
        <v>14</v>
      </c>
      <c r="Q28" s="2">
        <f>$G$14</f>
        <v>15</v>
      </c>
      <c r="R28" s="2">
        <f>$H$14</f>
        <v>16</v>
      </c>
      <c r="T28" s="47">
        <f>COUNTIF(AQ28:AU28,"&gt;"&amp;0)</f>
        <v>0</v>
      </c>
      <c r="U28" s="48"/>
      <c r="AQ28" s="4" t="str">
        <f>IF(COUNTIF($L28:R28,D$25)=1,D$25,"")</f>
        <v/>
      </c>
      <c r="AR28" s="4" t="str">
        <f>IF(COUNTIF($L28:R28,E$25)=1,E$25,"")</f>
        <v/>
      </c>
      <c r="AS28" s="4" t="str">
        <f>IF(COUNTIF($L28:R28,F$25)=1,F$25,"")</f>
        <v/>
      </c>
      <c r="AT28" s="4" t="str">
        <f>IF(COUNTIF($L28:R28,G$25)=1,G$25,"")</f>
        <v/>
      </c>
      <c r="AU28" s="4" t="str">
        <f>IF(COUNTIF($L28:R28,H$25)=1,H$25,"")</f>
        <v/>
      </c>
      <c r="AV28" s="4"/>
    </row>
    <row r="29" spans="2:48" ht="14.25" customHeight="1" thickBot="1" x14ac:dyDescent="0.3">
      <c r="J29" s="49" t="s">
        <v>20</v>
      </c>
      <c r="K29" s="49"/>
      <c r="L29" s="3">
        <f t="shared" si="0"/>
        <v>1</v>
      </c>
      <c r="M29" s="2">
        <f>$F$13</f>
        <v>11</v>
      </c>
      <c r="N29" s="2">
        <f>$G$13</f>
        <v>12</v>
      </c>
      <c r="O29" s="2">
        <f>$H$13</f>
        <v>13</v>
      </c>
      <c r="P29" s="2">
        <f>$F$15</f>
        <v>17</v>
      </c>
      <c r="Q29" s="2">
        <f>$G$15</f>
        <v>18</v>
      </c>
      <c r="R29" s="2">
        <f>$H$15</f>
        <v>19</v>
      </c>
      <c r="T29" s="47">
        <f t="shared" si="4"/>
        <v>1</v>
      </c>
      <c r="U29" s="48"/>
      <c r="AN29" s="4"/>
      <c r="AO29" s="4">
        <f>IF(COUNTIF($L29:R29,B$25)=1,B$25,"")</f>
        <v>1</v>
      </c>
      <c r="AP29" s="4" t="str">
        <f>IF(COUNTIF($L29:R29,C$25)=1,C$25,"")</f>
        <v/>
      </c>
      <c r="AQ29" s="4" t="str">
        <f>IF(COUNTIF($L29:R29,D$25)=1,D$25,"")</f>
        <v/>
      </c>
      <c r="AR29" s="4" t="str">
        <f>IF(COUNTIF($L29:R29,E$25)=1,E$25,"")</f>
        <v/>
      </c>
      <c r="AS29" s="4" t="str">
        <f>IF(COUNTIF($L29:R29,F$25)=1,F$25,"")</f>
        <v/>
      </c>
      <c r="AT29" s="4" t="str">
        <f>IF(COUNTIF($L29:R29,G$25)=1,G$25,"")</f>
        <v/>
      </c>
      <c r="AU29" s="4" t="str">
        <f>IF(COUNTIF($L29:R29,H$25)=1,H$25,"")</f>
        <v/>
      </c>
      <c r="AV29" s="4"/>
    </row>
    <row r="30" spans="2:48" ht="14.25" customHeight="1" thickBot="1" x14ac:dyDescent="0.3">
      <c r="J30" s="49" t="s">
        <v>21</v>
      </c>
      <c r="K30" s="49"/>
      <c r="L30" s="3">
        <f t="shared" si="0"/>
        <v>1</v>
      </c>
      <c r="M30" s="2">
        <f>$F$13</f>
        <v>11</v>
      </c>
      <c r="N30" s="2">
        <f>$G$13</f>
        <v>12</v>
      </c>
      <c r="O30" s="2">
        <f>$H$13</f>
        <v>13</v>
      </c>
      <c r="P30" s="2">
        <f>$F$16</f>
        <v>20</v>
      </c>
      <c r="Q30" s="2">
        <f>$G$16</f>
        <v>21</v>
      </c>
      <c r="R30" s="2">
        <f>$H$16</f>
        <v>22</v>
      </c>
      <c r="T30" s="47">
        <f t="shared" si="4"/>
        <v>1</v>
      </c>
      <c r="U30" s="48"/>
      <c r="AN30" s="4"/>
      <c r="AO30" s="4">
        <f>IF(COUNTIF($L30:R30,B$25)=1,B$25,"")</f>
        <v>1</v>
      </c>
      <c r="AP30" s="4" t="str">
        <f>IF(COUNTIF($L30:R30,C$25)=1,C$25,"")</f>
        <v/>
      </c>
      <c r="AQ30" s="4" t="str">
        <f>IF(COUNTIF($L30:R30,D$25)=1,D$25,"")</f>
        <v/>
      </c>
      <c r="AR30" s="4" t="str">
        <f>IF(COUNTIF($L30:R30,E$25)=1,E$25,"")</f>
        <v/>
      </c>
      <c r="AS30" s="4" t="str">
        <f>IF(COUNTIF($L30:R30,F$25)=1,F$25,"")</f>
        <v/>
      </c>
      <c r="AT30" s="4" t="str">
        <f>IF(COUNTIF($L30:R30,G$25)=1,G$25,"")</f>
        <v/>
      </c>
      <c r="AU30" s="4" t="str">
        <f>IF(COUNTIF($L30:R30,H$25)=1,H$25,"")</f>
        <v/>
      </c>
      <c r="AV30" s="4"/>
    </row>
    <row r="31" spans="2:48" ht="14.25" customHeight="1" thickBot="1" x14ac:dyDescent="0.3">
      <c r="J31" s="49" t="s">
        <v>22</v>
      </c>
      <c r="K31" s="49"/>
      <c r="L31" s="3">
        <f t="shared" si="0"/>
        <v>1</v>
      </c>
      <c r="M31" s="2">
        <f>$F$13</f>
        <v>11</v>
      </c>
      <c r="N31" s="2">
        <f>$G$13</f>
        <v>12</v>
      </c>
      <c r="O31" s="2">
        <f>$H$13</f>
        <v>13</v>
      </c>
      <c r="P31" s="2">
        <f>$F$17</f>
        <v>23</v>
      </c>
      <c r="Q31" s="2">
        <f>$G$17</f>
        <v>24</v>
      </c>
      <c r="R31" s="2">
        <f>$H$17</f>
        <v>25</v>
      </c>
      <c r="T31" s="47">
        <f t="shared" si="4"/>
        <v>4</v>
      </c>
      <c r="U31" s="48"/>
      <c r="AN31" s="4"/>
      <c r="AO31" s="4">
        <f>IF(COUNTIF($L31:R31,B$25)=1,B$25,"")</f>
        <v>1</v>
      </c>
      <c r="AP31" s="4" t="str">
        <f>IF(COUNTIF($L31:R31,C$25)=1,C$25,"")</f>
        <v/>
      </c>
      <c r="AQ31" s="4" t="str">
        <f>IF(COUNTIF($L31:R31,D$25)=1,D$25,"")</f>
        <v/>
      </c>
      <c r="AR31" s="4" t="str">
        <f>IF(COUNTIF($L31:R31,E$25)=1,E$25,"")</f>
        <v/>
      </c>
      <c r="AS31" s="4">
        <f>IF(COUNTIF($L31:R31,F$25)=1,F$25,"")</f>
        <v>23</v>
      </c>
      <c r="AT31" s="4">
        <f>IF(COUNTIF($L31:R31,G$25)=1,G$25,"")</f>
        <v>24</v>
      </c>
      <c r="AU31" s="4">
        <f>IF(COUNTIF($L31:R31,H$25)=1,H$25,"")</f>
        <v>25</v>
      </c>
      <c r="AV31" s="4"/>
    </row>
    <row r="32" spans="2:48" ht="14.25" customHeight="1" thickBot="1" x14ac:dyDescent="0.3">
      <c r="J32" s="49" t="s">
        <v>23</v>
      </c>
      <c r="K32" s="49"/>
      <c r="L32" s="3">
        <f t="shared" si="0"/>
        <v>1</v>
      </c>
      <c r="M32" s="2">
        <f>$F$14</f>
        <v>14</v>
      </c>
      <c r="N32" s="2">
        <f>$G$14</f>
        <v>15</v>
      </c>
      <c r="O32" s="2">
        <f>$H$14</f>
        <v>16</v>
      </c>
      <c r="P32" s="2">
        <f>$F$15</f>
        <v>17</v>
      </c>
      <c r="Q32" s="2">
        <f>$G$15</f>
        <v>18</v>
      </c>
      <c r="R32" s="2">
        <f>$H$15</f>
        <v>19</v>
      </c>
      <c r="T32" s="47">
        <f t="shared" si="4"/>
        <v>1</v>
      </c>
      <c r="U32" s="48"/>
      <c r="AN32" s="4"/>
      <c r="AO32" s="4">
        <f>IF(COUNTIF($L32:R32,B$25)=1,B$25,"")</f>
        <v>1</v>
      </c>
      <c r="AP32" s="4" t="str">
        <f>IF(COUNTIF($L32:R32,C$25)=1,C$25,"")</f>
        <v/>
      </c>
      <c r="AQ32" s="4" t="str">
        <f>IF(COUNTIF($L32:R32,D$25)=1,D$25,"")</f>
        <v/>
      </c>
      <c r="AR32" s="4" t="str">
        <f>IF(COUNTIF($L32:R32,E$25)=1,E$25,"")</f>
        <v/>
      </c>
      <c r="AS32" s="4" t="str">
        <f>IF(COUNTIF($L32:R32,F$25)=1,F$25,"")</f>
        <v/>
      </c>
      <c r="AT32" s="4" t="str">
        <f>IF(COUNTIF($L32:R32,G$25)=1,G$25,"")</f>
        <v/>
      </c>
      <c r="AU32" s="4" t="str">
        <f>IF(COUNTIF($L32:R32,H$25)=1,H$25,"")</f>
        <v/>
      </c>
      <c r="AV32" s="4"/>
    </row>
    <row r="33" spans="1:48" ht="14.25" customHeight="1" thickBot="1" x14ac:dyDescent="0.3">
      <c r="J33" s="49" t="s">
        <v>24</v>
      </c>
      <c r="K33" s="49"/>
      <c r="L33" s="3">
        <f t="shared" si="0"/>
        <v>1</v>
      </c>
      <c r="M33" s="2">
        <f>$F$14</f>
        <v>14</v>
      </c>
      <c r="N33" s="2">
        <f>$G$14</f>
        <v>15</v>
      </c>
      <c r="O33" s="2">
        <f>$H$14</f>
        <v>16</v>
      </c>
      <c r="P33" s="2">
        <f>$F$16</f>
        <v>20</v>
      </c>
      <c r="Q33" s="2">
        <f>$G$16</f>
        <v>21</v>
      </c>
      <c r="R33" s="2">
        <f>$H$16</f>
        <v>22</v>
      </c>
      <c r="T33" s="47">
        <f t="shared" si="4"/>
        <v>1</v>
      </c>
      <c r="U33" s="48"/>
      <c r="AN33" s="4"/>
      <c r="AO33" s="4">
        <f>IF(COUNTIF($L33:R33,B$25)=1,B$25,"")</f>
        <v>1</v>
      </c>
      <c r="AP33" s="4" t="str">
        <f>IF(COUNTIF($L33:R33,C$25)=1,C$25,"")</f>
        <v/>
      </c>
      <c r="AQ33" s="4" t="str">
        <f>IF(COUNTIF($L33:R33,D$25)=1,D$25,"")</f>
        <v/>
      </c>
      <c r="AR33" s="4" t="str">
        <f>IF(COUNTIF($L33:R33,E$25)=1,E$25,"")</f>
        <v/>
      </c>
      <c r="AS33" s="4" t="str">
        <f>IF(COUNTIF($L33:R33,F$25)=1,F$25,"")</f>
        <v/>
      </c>
      <c r="AT33" s="4" t="str">
        <f>IF(COUNTIF($L33:R33,G$25)=1,G$25,"")</f>
        <v/>
      </c>
      <c r="AU33" s="4" t="str">
        <f>IF(COUNTIF($L33:R33,H$25)=1,H$25,"")</f>
        <v/>
      </c>
      <c r="AV33" s="4"/>
    </row>
    <row r="34" spans="1:48" ht="14.25" customHeight="1" thickBot="1" x14ac:dyDescent="0.3">
      <c r="J34" s="49" t="s">
        <v>25</v>
      </c>
      <c r="K34" s="49"/>
      <c r="L34" s="3">
        <f t="shared" si="0"/>
        <v>1</v>
      </c>
      <c r="M34" s="2">
        <f>$F$14</f>
        <v>14</v>
      </c>
      <c r="N34" s="2">
        <f>$G$14</f>
        <v>15</v>
      </c>
      <c r="O34" s="2">
        <f>$H$14</f>
        <v>16</v>
      </c>
      <c r="P34" s="2">
        <f>$F$17</f>
        <v>23</v>
      </c>
      <c r="Q34" s="2">
        <f>$G$17</f>
        <v>24</v>
      </c>
      <c r="R34" s="2">
        <f>$H$17</f>
        <v>25</v>
      </c>
      <c r="T34" s="47">
        <f t="shared" si="4"/>
        <v>4</v>
      </c>
      <c r="U34" s="48"/>
      <c r="AN34" s="4"/>
      <c r="AO34" s="4">
        <f>IF(COUNTIF($L34:R34,B$25)=1,B$25,"")</f>
        <v>1</v>
      </c>
      <c r="AP34" s="4" t="str">
        <f>IF(COUNTIF($L34:R34,C$25)=1,C$25,"")</f>
        <v/>
      </c>
      <c r="AQ34" s="4" t="str">
        <f>IF(COUNTIF($L34:R34,D$25)=1,D$25,"")</f>
        <v/>
      </c>
      <c r="AR34" s="4" t="str">
        <f>IF(COUNTIF($L34:R34,E$25)=1,E$25,"")</f>
        <v/>
      </c>
      <c r="AS34" s="4">
        <f>IF(COUNTIF($L34:R34,F$25)=1,F$25,"")</f>
        <v>23</v>
      </c>
      <c r="AT34" s="4">
        <f>IF(COUNTIF($L34:R34,G$25)=1,G$25,"")</f>
        <v>24</v>
      </c>
      <c r="AU34" s="4">
        <f>IF(COUNTIF($L34:R34,H$25)=1,H$25,"")</f>
        <v>25</v>
      </c>
      <c r="AV34" s="4"/>
    </row>
    <row r="35" spans="1:48" ht="14.25" customHeight="1" thickBot="1" x14ac:dyDescent="0.3">
      <c r="J35" s="49" t="s">
        <v>26</v>
      </c>
      <c r="K35" s="49"/>
      <c r="L35" s="3">
        <f t="shared" si="0"/>
        <v>1</v>
      </c>
      <c r="M35" s="2">
        <f>$F$15</f>
        <v>17</v>
      </c>
      <c r="N35" s="2">
        <f>$G$15</f>
        <v>18</v>
      </c>
      <c r="O35" s="2">
        <f>$H$15</f>
        <v>19</v>
      </c>
      <c r="P35" s="2">
        <f>$F$16</f>
        <v>20</v>
      </c>
      <c r="Q35" s="2">
        <f>$G$16</f>
        <v>21</v>
      </c>
      <c r="R35" s="2">
        <f>$H$16</f>
        <v>22</v>
      </c>
      <c r="T35" s="47">
        <f t="shared" si="4"/>
        <v>1</v>
      </c>
      <c r="U35" s="48"/>
      <c r="AN35" s="4"/>
      <c r="AO35" s="4">
        <f>IF(COUNTIF($L35:R35,B$25)=1,B$25,"")</f>
        <v>1</v>
      </c>
      <c r="AP35" s="4" t="str">
        <f>IF(COUNTIF($L35:R35,C$25)=1,C$25,"")</f>
        <v/>
      </c>
      <c r="AQ35" s="4" t="str">
        <f>IF(COUNTIF($L35:R35,D$25)=1,D$25,"")</f>
        <v/>
      </c>
      <c r="AR35" s="4" t="str">
        <f>IF(COUNTIF($L35:R35,E$25)=1,E$25,"")</f>
        <v/>
      </c>
      <c r="AS35" s="4" t="str">
        <f>IF(COUNTIF($L35:R35,F$25)=1,F$25,"")</f>
        <v/>
      </c>
      <c r="AT35" s="4" t="str">
        <f>IF(COUNTIF($L35:R35,G$25)=1,G$25,"")</f>
        <v/>
      </c>
      <c r="AU35" s="4" t="str">
        <f>IF(COUNTIF($L35:R35,H$25)=1,H$25,"")</f>
        <v/>
      </c>
      <c r="AV35" s="4"/>
    </row>
    <row r="36" spans="1:48" ht="14.25" customHeight="1" thickBot="1" x14ac:dyDescent="0.3">
      <c r="J36" s="49" t="s">
        <v>27</v>
      </c>
      <c r="K36" s="49"/>
      <c r="L36" s="3">
        <f t="shared" si="0"/>
        <v>1</v>
      </c>
      <c r="M36" s="2">
        <f>$F$15</f>
        <v>17</v>
      </c>
      <c r="N36" s="2">
        <f>$G$15</f>
        <v>18</v>
      </c>
      <c r="O36" s="2">
        <f>$H$15</f>
        <v>19</v>
      </c>
      <c r="P36" s="2">
        <f>$F$17</f>
        <v>23</v>
      </c>
      <c r="Q36" s="2">
        <f>$G$17</f>
        <v>24</v>
      </c>
      <c r="R36" s="2">
        <f>$H$17</f>
        <v>25</v>
      </c>
      <c r="T36" s="47">
        <f t="shared" si="4"/>
        <v>4</v>
      </c>
      <c r="U36" s="48"/>
      <c r="AN36" s="4"/>
      <c r="AO36" s="4">
        <f>IF(COUNTIF($L36:R36,B$25)=1,B$25,"")</f>
        <v>1</v>
      </c>
      <c r="AP36" s="4" t="str">
        <f>IF(COUNTIF($L36:R36,C$25)=1,C$25,"")</f>
        <v/>
      </c>
      <c r="AQ36" s="4" t="str">
        <f>IF(COUNTIF($L36:R36,D$25)=1,D$25,"")</f>
        <v/>
      </c>
      <c r="AR36" s="4" t="str">
        <f>IF(COUNTIF($L36:R36,E$25)=1,E$25,"")</f>
        <v/>
      </c>
      <c r="AS36" s="4">
        <f>IF(COUNTIF($L36:R36,F$25)=1,F$25,"")</f>
        <v>23</v>
      </c>
      <c r="AT36" s="4">
        <f>IF(COUNTIF($L36:R36,G$25)=1,G$25,"")</f>
        <v>24</v>
      </c>
      <c r="AU36" s="4">
        <f>IF(COUNTIF($L36:R36,H$25)=1,H$25,"")</f>
        <v>25</v>
      </c>
      <c r="AV36" s="4"/>
    </row>
    <row r="37" spans="1:48" ht="14.25" customHeight="1" thickBot="1" x14ac:dyDescent="0.3">
      <c r="J37" s="49" t="s">
        <v>28</v>
      </c>
      <c r="K37" s="49"/>
      <c r="L37" s="3">
        <f t="shared" si="0"/>
        <v>1</v>
      </c>
      <c r="M37" s="2">
        <f>$F$16</f>
        <v>20</v>
      </c>
      <c r="N37" s="2">
        <f>$G$16</f>
        <v>21</v>
      </c>
      <c r="O37" s="2">
        <f>$H$16</f>
        <v>22</v>
      </c>
      <c r="P37" s="2">
        <f>$F$17</f>
        <v>23</v>
      </c>
      <c r="Q37" s="2">
        <f>$G$17</f>
        <v>24</v>
      </c>
      <c r="R37" s="2">
        <f>$H$17</f>
        <v>25</v>
      </c>
      <c r="T37" s="47">
        <f t="shared" si="4"/>
        <v>4</v>
      </c>
      <c r="U37" s="48"/>
      <c r="X37" s="24"/>
      <c r="Y37" s="25"/>
      <c r="Z37" s="25"/>
      <c r="AA37" s="25"/>
      <c r="AB37" s="25" t="s">
        <v>44</v>
      </c>
      <c r="AC37" s="25"/>
      <c r="AD37" s="25"/>
      <c r="AE37" s="25"/>
      <c r="AF37" s="24"/>
      <c r="AN37" s="4"/>
      <c r="AO37" s="4">
        <f>IF(COUNTIF($L37:R37,B$25)=1,B$25,"")</f>
        <v>1</v>
      </c>
      <c r="AP37" s="4" t="str">
        <f>IF(COUNTIF($L37:R37,C$25)=1,C$25,"")</f>
        <v/>
      </c>
      <c r="AQ37" s="4" t="str">
        <f>IF(COUNTIF($L37:R37,D$25)=1,D$25,"")</f>
        <v/>
      </c>
      <c r="AR37" s="4" t="str">
        <f>IF(COUNTIF($L37:R37,E$25)=1,E$25,"")</f>
        <v/>
      </c>
      <c r="AS37" s="4">
        <f>IF(COUNTIF($L37:R37,F$25)=1,F$25,"")</f>
        <v>23</v>
      </c>
      <c r="AT37" s="4">
        <f>IF(COUNTIF($L37:R37,G$25)=1,G$25,"")</f>
        <v>24</v>
      </c>
      <c r="AU37" s="4">
        <f>IF(COUNTIF($L37:R37,H$25)=1,H$25,"")</f>
        <v>25</v>
      </c>
      <c r="AV37" s="4"/>
    </row>
    <row r="38" spans="1:48" ht="14.25" customHeight="1" x14ac:dyDescent="0.25">
      <c r="AN38" s="4"/>
      <c r="AO38" s="4"/>
      <c r="AP38" s="4"/>
      <c r="AQ38" s="4"/>
      <c r="AR38" s="4"/>
      <c r="AS38" s="4"/>
      <c r="AT38" s="4"/>
      <c r="AU38" s="4"/>
      <c r="AV38" s="4"/>
    </row>
    <row r="39" spans="1:48" ht="14.25" customHeight="1" x14ac:dyDescent="0.25">
      <c r="C39" s="24"/>
      <c r="K39" s="24"/>
      <c r="AK39" s="24"/>
      <c r="AL39" s="25"/>
      <c r="AM39" s="25"/>
      <c r="AN39" s="25"/>
      <c r="AO39" s="25" t="s">
        <v>44</v>
      </c>
      <c r="AP39" s="25"/>
      <c r="AQ39" s="25"/>
      <c r="AR39" s="25"/>
      <c r="AS39" s="24"/>
    </row>
    <row r="40" spans="1:48" ht="14.25" customHeight="1" x14ac:dyDescent="0.25">
      <c r="A40" s="25"/>
      <c r="B40" s="25"/>
      <c r="C40" s="25"/>
      <c r="D40" s="25" t="s">
        <v>44</v>
      </c>
      <c r="E40" s="25"/>
      <c r="F40" s="25"/>
      <c r="G40" s="25"/>
    </row>
    <row r="58" spans="2:8" ht="14.25" customHeight="1" thickBot="1" x14ac:dyDescent="0.3"/>
    <row r="59" spans="2:8" ht="14.25" customHeight="1" x14ac:dyDescent="0.25">
      <c r="B59" s="59" t="s">
        <v>30</v>
      </c>
      <c r="C59" s="60"/>
      <c r="D59" s="60"/>
      <c r="E59" s="60"/>
      <c r="F59" s="60"/>
      <c r="G59" s="60"/>
      <c r="H59" s="61"/>
    </row>
    <row r="60" spans="2:8" ht="14.25" customHeight="1" x14ac:dyDescent="0.25">
      <c r="B60" s="62"/>
      <c r="C60" s="63"/>
      <c r="D60" s="63"/>
      <c r="E60" s="63"/>
      <c r="F60" s="63"/>
      <c r="G60" s="63"/>
      <c r="H60" s="64"/>
    </row>
    <row r="61" spans="2:8" ht="14.25" customHeight="1" x14ac:dyDescent="0.25">
      <c r="B61" s="62"/>
      <c r="C61" s="63"/>
      <c r="D61" s="63"/>
      <c r="E61" s="63"/>
      <c r="F61" s="63"/>
      <c r="G61" s="63"/>
      <c r="H61" s="64"/>
    </row>
    <row r="62" spans="2:8" ht="14.25" customHeight="1" x14ac:dyDescent="0.25">
      <c r="B62" s="62"/>
      <c r="C62" s="63"/>
      <c r="D62" s="63"/>
      <c r="E62" s="63"/>
      <c r="F62" s="63"/>
      <c r="G62" s="63"/>
      <c r="H62" s="64"/>
    </row>
    <row r="63" spans="2:8" ht="14.25" customHeight="1" x14ac:dyDescent="0.25">
      <c r="B63" s="62"/>
      <c r="C63" s="63"/>
      <c r="D63" s="63"/>
      <c r="E63" s="63"/>
      <c r="F63" s="63"/>
      <c r="G63" s="63"/>
      <c r="H63" s="64"/>
    </row>
    <row r="64" spans="2:8" ht="14.25" customHeight="1" x14ac:dyDescent="0.25">
      <c r="B64" s="62"/>
      <c r="C64" s="63"/>
      <c r="D64" s="63"/>
      <c r="E64" s="63"/>
      <c r="F64" s="63"/>
      <c r="G64" s="63"/>
      <c r="H64" s="64"/>
    </row>
    <row r="65" spans="2:8" ht="14.25" customHeight="1" x14ac:dyDescent="0.25">
      <c r="B65" s="62"/>
      <c r="C65" s="63"/>
      <c r="D65" s="63"/>
      <c r="E65" s="63"/>
      <c r="F65" s="63"/>
      <c r="G65" s="63"/>
      <c r="H65" s="64"/>
    </row>
    <row r="66" spans="2:8" ht="14.25" customHeight="1" thickBot="1" x14ac:dyDescent="0.3">
      <c r="B66" s="65"/>
      <c r="C66" s="66"/>
      <c r="D66" s="66"/>
      <c r="E66" s="66"/>
      <c r="F66" s="66"/>
      <c r="G66" s="66"/>
      <c r="H66" s="67"/>
    </row>
    <row r="175" spans="37:37" ht="14.25" customHeight="1" x14ac:dyDescent="0.25">
      <c r="AK175" s="10"/>
    </row>
    <row r="180" spans="22:37" ht="14.25" customHeight="1" x14ac:dyDescent="0.25">
      <c r="AA180" s="6"/>
    </row>
    <row r="181" spans="22:37" ht="14.25" customHeight="1" thickBot="1" x14ac:dyDescent="0.3">
      <c r="W181" s="80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2"/>
    </row>
    <row r="182" spans="22:37" ht="14.25" customHeight="1" x14ac:dyDescent="0.25">
      <c r="W182" s="83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5"/>
      <c r="AK182" s="6"/>
    </row>
    <row r="183" spans="22:37" ht="14.25" customHeight="1" x14ac:dyDescent="0.25">
      <c r="V183" s="8"/>
      <c r="W183" s="15"/>
      <c r="X183" s="13"/>
      <c r="Y183" s="36"/>
      <c r="Z183" s="37"/>
      <c r="AA183" s="37"/>
      <c r="AB183" s="37"/>
      <c r="AC183" s="37"/>
      <c r="AD183" s="86"/>
      <c r="AE183" s="87"/>
      <c r="AF183" s="87"/>
      <c r="AG183" s="87"/>
      <c r="AH183" s="87"/>
      <c r="AI183" s="87"/>
      <c r="AJ183" s="87"/>
      <c r="AK183" s="11"/>
    </row>
    <row r="184" spans="22:37" ht="14.25" customHeight="1" x14ac:dyDescent="0.25">
      <c r="W184" s="16"/>
      <c r="X184" s="13"/>
      <c r="Y184" s="26"/>
      <c r="Z184" s="27"/>
      <c r="AA184" s="27"/>
      <c r="AB184" s="27"/>
      <c r="AC184" s="27"/>
      <c r="AD184" s="28"/>
      <c r="AE184" s="29"/>
      <c r="AF184" s="30"/>
      <c r="AG184" s="30"/>
      <c r="AH184" s="30"/>
      <c r="AI184" s="30"/>
      <c r="AJ184" s="31"/>
      <c r="AK184" s="12"/>
    </row>
    <row r="185" spans="22:37" ht="14.25" customHeight="1" x14ac:dyDescent="0.25">
      <c r="W185" s="17"/>
      <c r="X185" s="14"/>
      <c r="Y185" s="32"/>
      <c r="Z185" s="27"/>
      <c r="AA185" s="27"/>
      <c r="AB185" s="27"/>
      <c r="AC185" s="27"/>
      <c r="AD185" s="28"/>
      <c r="AE185" s="33"/>
      <c r="AF185" s="34"/>
      <c r="AG185" s="34"/>
      <c r="AH185" s="34"/>
      <c r="AI185" s="34"/>
      <c r="AJ185" s="35"/>
    </row>
    <row r="186" spans="22:37" ht="14.25" customHeight="1" x14ac:dyDescent="0.25">
      <c r="V186" s="8"/>
      <c r="W186" s="15"/>
      <c r="X186" s="13"/>
      <c r="Y186" s="36"/>
      <c r="Z186" s="37"/>
      <c r="AA186" s="37"/>
      <c r="AB186" s="37"/>
      <c r="AC186" s="37"/>
      <c r="AD186" s="38"/>
      <c r="AE186" s="29"/>
      <c r="AF186" s="30"/>
      <c r="AG186" s="30"/>
      <c r="AH186" s="30"/>
      <c r="AI186" s="30"/>
      <c r="AJ186" s="31"/>
    </row>
    <row r="187" spans="22:37" ht="14.25" customHeight="1" x14ac:dyDescent="0.25">
      <c r="W187" s="39"/>
      <c r="X187" s="40"/>
      <c r="Y187" s="40"/>
      <c r="Z187" s="40"/>
      <c r="AA187" s="40"/>
      <c r="AB187" s="40"/>
      <c r="AC187" s="40"/>
      <c r="AD187" s="41"/>
      <c r="AE187" s="42"/>
      <c r="AF187" s="43"/>
      <c r="AG187" s="43"/>
      <c r="AH187" s="43"/>
      <c r="AI187" s="43"/>
      <c r="AJ187" s="44"/>
      <c r="AK187" s="7"/>
    </row>
    <row r="188" spans="22:37" ht="14.25" customHeight="1" x14ac:dyDescent="0.25">
      <c r="V188" s="8"/>
      <c r="W188" s="45"/>
      <c r="X188" s="40"/>
      <c r="Y188" s="40"/>
      <c r="Z188" s="40"/>
      <c r="AA188" s="40"/>
      <c r="AB188" s="40"/>
      <c r="AC188" s="40"/>
      <c r="AD188" s="41"/>
      <c r="AE188" s="26"/>
      <c r="AF188" s="27"/>
      <c r="AG188" s="27"/>
      <c r="AH188" s="27"/>
      <c r="AI188" s="27"/>
      <c r="AJ188" s="46"/>
      <c r="AK188" s="7"/>
    </row>
    <row r="189" spans="22:37" ht="14.25" customHeight="1" x14ac:dyDescent="0.25">
      <c r="V189" s="8"/>
      <c r="W189" s="45"/>
      <c r="X189" s="40"/>
      <c r="Y189" s="40"/>
      <c r="Z189" s="40"/>
      <c r="AA189" s="40"/>
      <c r="AB189" s="40"/>
      <c r="AC189" s="40"/>
      <c r="AD189" s="41"/>
      <c r="AE189" s="32"/>
      <c r="AF189" s="27"/>
      <c r="AG189" s="27"/>
      <c r="AH189" s="27"/>
      <c r="AI189" s="27"/>
      <c r="AJ189" s="28"/>
    </row>
  </sheetData>
  <sheetProtection algorithmName="SHA-512" hashValue="c2P/7RSlPROphPfo+Vztl3HnbDToN4CZ2d4N6ue3nqPD9nAfI4aRpaTyirhTMxzmHl4SdNrPs39Y5Z0i2ZQOIw==" saltValue="sbI2WsZap1dsM3w49hK0rg==" spinCount="100000" sheet="1" objects="1" scenarios="1"/>
  <mergeCells count="88">
    <mergeCell ref="J14:K14"/>
    <mergeCell ref="B1:AJ6"/>
    <mergeCell ref="J8:R9"/>
    <mergeCell ref="J10:K10"/>
    <mergeCell ref="J11:K11"/>
    <mergeCell ref="J12:K12"/>
    <mergeCell ref="J13:K13"/>
    <mergeCell ref="B13:E13"/>
    <mergeCell ref="B14:E14"/>
    <mergeCell ref="B11:E11"/>
    <mergeCell ref="B12:E12"/>
    <mergeCell ref="B10:E10"/>
    <mergeCell ref="B8:H9"/>
    <mergeCell ref="T8:U9"/>
    <mergeCell ref="T10:U10"/>
    <mergeCell ref="T11:U11"/>
    <mergeCell ref="J16:K16"/>
    <mergeCell ref="J17:K17"/>
    <mergeCell ref="J18:K18"/>
    <mergeCell ref="J19:K19"/>
    <mergeCell ref="J20:K20"/>
    <mergeCell ref="J37:K37"/>
    <mergeCell ref="J32:K32"/>
    <mergeCell ref="J21:K21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T24:U24"/>
    <mergeCell ref="J33:K33"/>
    <mergeCell ref="J34:K34"/>
    <mergeCell ref="J35:K35"/>
    <mergeCell ref="J36:K36"/>
    <mergeCell ref="T19:U19"/>
    <mergeCell ref="T20:U20"/>
    <mergeCell ref="T21:U21"/>
    <mergeCell ref="T22:U22"/>
    <mergeCell ref="T23:U23"/>
    <mergeCell ref="W181:AJ182"/>
    <mergeCell ref="Y183:AD183"/>
    <mergeCell ref="AE183:AJ183"/>
    <mergeCell ref="B23:H24"/>
    <mergeCell ref="T37:U37"/>
    <mergeCell ref="T26:U26"/>
    <mergeCell ref="T27:U27"/>
    <mergeCell ref="T28:U28"/>
    <mergeCell ref="T29:U29"/>
    <mergeCell ref="T30:U30"/>
    <mergeCell ref="T31:U31"/>
    <mergeCell ref="T32:U32"/>
    <mergeCell ref="T33:U33"/>
    <mergeCell ref="T34:U34"/>
    <mergeCell ref="T35:U35"/>
    <mergeCell ref="T36:U36"/>
    <mergeCell ref="T12:U12"/>
    <mergeCell ref="T13:U13"/>
    <mergeCell ref="J15:K15"/>
    <mergeCell ref="Y18:AH24"/>
    <mergeCell ref="B59:H66"/>
    <mergeCell ref="B18:G21"/>
    <mergeCell ref="H18:H21"/>
    <mergeCell ref="B15:E15"/>
    <mergeCell ref="B16:E16"/>
    <mergeCell ref="B17:E17"/>
    <mergeCell ref="T25:U25"/>
    <mergeCell ref="T14:U14"/>
    <mergeCell ref="T15:U15"/>
    <mergeCell ref="T16:U16"/>
    <mergeCell ref="T17:U17"/>
    <mergeCell ref="T18:U18"/>
    <mergeCell ref="W187:AD187"/>
    <mergeCell ref="AE187:AJ187"/>
    <mergeCell ref="W188:AD188"/>
    <mergeCell ref="AE188:AJ188"/>
    <mergeCell ref="W189:AD189"/>
    <mergeCell ref="AE189:AJ189"/>
    <mergeCell ref="Y184:AD184"/>
    <mergeCell ref="AE184:AJ184"/>
    <mergeCell ref="Y185:AD185"/>
    <mergeCell ref="AE185:AJ185"/>
    <mergeCell ref="Y186:AD186"/>
    <mergeCell ref="AE186:AJ186"/>
  </mergeCells>
  <phoneticPr fontId="12" type="noConversion"/>
  <conditionalFormatting sqref="T10:U37">
    <cfRule type="cellIs" dxfId="6" priority="3" operator="equal">
      <formula>7</formula>
    </cfRule>
    <cfRule type="cellIs" dxfId="5" priority="4" operator="equal">
      <formula>6</formula>
    </cfRule>
    <cfRule type="cellIs" dxfId="4" priority="5" operator="equal">
      <formula>5</formula>
    </cfRule>
    <cfRule type="cellIs" dxfId="3" priority="6" operator="equal">
      <formula>4</formula>
    </cfRule>
  </conditionalFormatting>
  <conditionalFormatting sqref="H18 F10:H17 L10:R37">
    <cfRule type="expression" dxfId="2" priority="14">
      <formula>HLOOKUP(F10,$B$25:$H$25,1,FALSE)</formula>
    </cfRule>
  </conditionalFormatting>
  <conditionalFormatting sqref="B25:H25">
    <cfRule type="duplicateValues" dxfId="1" priority="2"/>
  </conditionalFormatting>
  <conditionalFormatting sqref="F10:H17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L37:R37 L10:R3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DIA DE SORTE 25 DZ EM 28 JOGOS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jogos lotéricos</dc:title>
  <dc:creator>Nino</dc:creator>
  <cp:keywords>Dicas &amp; Loterias</cp:keywords>
  <cp:lastModifiedBy>NINO</cp:lastModifiedBy>
  <dcterms:created xsi:type="dcterms:W3CDTF">2019-03-17T16:09:05Z</dcterms:created>
  <dcterms:modified xsi:type="dcterms:W3CDTF">2020-01-12T00:06:35Z</dcterms:modified>
  <cp:category>jogos</cp:category>
</cp:coreProperties>
</file>