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SENINHA 32 DZS -25 DZS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D18" i="1" l="1"/>
  <c r="D17" i="1"/>
  <c r="D16" i="1"/>
  <c r="D15" i="1"/>
  <c r="E17" i="1"/>
  <c r="E16" i="1"/>
  <c r="E15" i="1"/>
  <c r="E18" i="1"/>
  <c r="F16" i="1"/>
  <c r="F15" i="1"/>
  <c r="F17" i="1"/>
  <c r="G16" i="1"/>
  <c r="G17" i="1"/>
  <c r="H16" i="1"/>
  <c r="H15" i="1"/>
  <c r="F18" i="1"/>
  <c r="I16" i="1"/>
  <c r="I15" i="1"/>
  <c r="G18" i="1"/>
  <c r="H17" i="1"/>
  <c r="J15" i="1"/>
  <c r="H18" i="1"/>
  <c r="I17" i="1"/>
  <c r="J16" i="1"/>
  <c r="I18" i="1"/>
  <c r="J17" i="1"/>
  <c r="K16" i="1"/>
  <c r="J18" i="1"/>
  <c r="K17" i="1"/>
  <c r="K15" i="1"/>
  <c r="K18" i="1"/>
  <c r="L17" i="1"/>
  <c r="L16" i="1"/>
  <c r="L15" i="1"/>
  <c r="L18" i="1"/>
  <c r="M16" i="1"/>
  <c r="M15" i="1"/>
  <c r="M18" i="1"/>
  <c r="M17" i="1"/>
  <c r="N16" i="1"/>
  <c r="N17" i="1"/>
  <c r="O16" i="1"/>
  <c r="N15" i="1"/>
  <c r="N18" i="1"/>
  <c r="P16" i="1"/>
  <c r="O15" i="1"/>
  <c r="O18" i="1"/>
  <c r="Q16" i="1"/>
  <c r="P15" i="1"/>
  <c r="P18" i="1"/>
  <c r="O17" i="1"/>
  <c r="R16" i="1"/>
  <c r="Q18" i="1"/>
  <c r="P17" i="1"/>
  <c r="S16" i="1"/>
  <c r="Q15" i="1"/>
  <c r="R18" i="1"/>
  <c r="Q17" i="1"/>
  <c r="T16" i="1"/>
  <c r="S18" i="1"/>
  <c r="R17" i="1"/>
  <c r="R15" i="1"/>
  <c r="T18" i="1"/>
  <c r="S17" i="1"/>
  <c r="U16" i="1"/>
  <c r="S15" i="1"/>
  <c r="U18" i="1"/>
  <c r="T17" i="1"/>
  <c r="V16" i="1"/>
  <c r="V18" i="1"/>
  <c r="U17" i="1"/>
  <c r="T15" i="1"/>
  <c r="V17" i="1"/>
  <c r="W16" i="1"/>
  <c r="U15" i="1"/>
  <c r="W17" i="1"/>
  <c r="X16" i="1"/>
  <c r="V15" i="1"/>
  <c r="W18" i="1"/>
  <c r="X17" i="1"/>
  <c r="W15" i="1"/>
  <c r="X18" i="1"/>
  <c r="Y16" i="1"/>
  <c r="X15" i="1"/>
  <c r="Y18" i="1"/>
  <c r="Y17" i="1"/>
  <c r="Y15" i="1"/>
  <c r="Z18" i="1"/>
  <c r="Z17" i="1"/>
  <c r="Z15" i="1"/>
  <c r="AA18" i="1"/>
  <c r="Z16" i="1"/>
  <c r="AA15" i="1"/>
  <c r="AA17" i="1"/>
  <c r="AA16" i="1"/>
  <c r="AB15" i="1"/>
  <c r="AB18" i="1"/>
  <c r="AB17" i="1"/>
  <c r="AB16" i="1"/>
  <c r="AD15" i="1" l="1"/>
  <c r="AD16" i="1"/>
  <c r="AD17" i="1"/>
  <c r="AD18" i="1"/>
  <c r="AF18" i="1" s="1"/>
</calcChain>
</file>

<file path=xl/sharedStrings.xml><?xml version="1.0" encoding="utf-8"?>
<sst xmlns="http://schemas.openxmlformats.org/spreadsheetml/2006/main" count="15" uniqueCount="12">
  <si>
    <t>Dicas  &amp;  Loterias</t>
  </si>
  <si>
    <t xml:space="preserve">clique na imagem </t>
  </si>
  <si>
    <t>clique na imagem</t>
  </si>
  <si>
    <t>ESCOLHA AS 32 DEZENAS</t>
  </si>
  <si>
    <t>CONFERIDOR</t>
  </si>
  <si>
    <t>CLIQUE NA IMAGEM</t>
  </si>
  <si>
    <t xml:space="preserve">LUCRE COM A SENINHA </t>
  </si>
  <si>
    <t>PREMIADOS</t>
  </si>
  <si>
    <t>1 JOGO</t>
  </si>
  <si>
    <t>2 JOGO</t>
  </si>
  <si>
    <t>3 JOGO</t>
  </si>
  <si>
    <t>4 JOGO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</si>
</sst>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1"/>
      <color theme="1"/>
      <name val="Calibri"/>
      <family val="2"/>
      <scheme val="minor"/>
    </font>
    <font>
      <sz val="14"/>
      <color theme="0"/>
      <name val="Arial Black"/>
      <family val="2"/>
    </font>
    <font>
      <sz val="14"/>
      <color theme="1"/>
      <name val="Arial Black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24"/>
      <color theme="9" tint="-0.499984740745262"/>
      <name val="Arial Black"/>
      <family val="2"/>
    </font>
    <font>
      <sz val="14"/>
      <color rgb="FFFFFF00"/>
      <name val="Arial Black"/>
      <family val="2"/>
    </font>
    <font>
      <sz val="14"/>
      <color rgb="FF00FF00"/>
      <name val="Arial Black"/>
      <family val="2"/>
    </font>
    <font>
      <sz val="14"/>
      <color rgb="FF0E7C0E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3300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8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0" fillId="5" borderId="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Border="1" applyAlignment="1" applyProtection="1"/>
    <xf numFmtId="0" fontId="0" fillId="2" borderId="8" xfId="0" applyFill="1" applyBorder="1" applyProtection="1"/>
    <xf numFmtId="164" fontId="5" fillId="8" borderId="14" xfId="0" applyNumberFormat="1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horizontal="center" vertical="center"/>
    </xf>
    <xf numFmtId="164" fontId="2" fillId="6" borderId="16" xfId="0" applyNumberFormat="1" applyFont="1" applyFill="1" applyBorder="1" applyAlignment="1" applyProtection="1">
      <alignment horizontal="center"/>
      <protection locked="0"/>
    </xf>
    <xf numFmtId="164" fontId="11" fillId="9" borderId="14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" fillId="7" borderId="11" xfId="0" applyFont="1" applyFill="1" applyBorder="1" applyAlignment="1" applyProtection="1">
      <alignment horizontal="center"/>
    </xf>
    <xf numFmtId="0" fontId="1" fillId="7" borderId="12" xfId="0" applyFont="1" applyFill="1" applyBorder="1" applyAlignment="1" applyProtection="1">
      <alignment horizontal="center"/>
    </xf>
    <xf numFmtId="0" fontId="1" fillId="7" borderId="13" xfId="0" applyFont="1" applyFill="1" applyBorder="1" applyAlignment="1" applyProtection="1">
      <alignment horizontal="center"/>
    </xf>
    <xf numFmtId="0" fontId="6" fillId="7" borderId="15" xfId="0" applyFont="1" applyFill="1" applyBorder="1" applyAlignment="1" applyProtection="1">
      <alignment horizontal="center"/>
    </xf>
    <xf numFmtId="0" fontId="7" fillId="7" borderId="15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9" fillId="7" borderId="10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/>
    </xf>
    <xf numFmtId="0" fontId="10" fillId="6" borderId="14" xfId="0" applyFont="1" applyFill="1" applyBorder="1" applyAlignment="1" applyProtection="1">
      <alignment horizontal="center"/>
      <protection locked="0"/>
    </xf>
    <xf numFmtId="0" fontId="1" fillId="6" borderId="14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2" fillId="7" borderId="1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21">
    <dxf>
      <fill>
        <patternFill>
          <bgColor rgb="FF00FF00"/>
        </patternFill>
      </fill>
    </dxf>
    <dxf>
      <fill>
        <patternFill>
          <bgColor rgb="FF00FF99"/>
        </patternFill>
      </fill>
    </dxf>
    <dxf>
      <fill>
        <patternFill>
          <bgColor rgb="FF00FF99"/>
        </patternFill>
      </fill>
    </dxf>
    <dxf>
      <fill>
        <patternFill>
          <bgColor rgb="FF00CCFF"/>
        </patternFill>
      </fill>
    </dxf>
    <dxf>
      <fill>
        <patternFill>
          <bgColor rgb="FF33CCFF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499984740745262"/>
        </patternFill>
      </fill>
    </dxf>
    <dxf>
      <fill>
        <patternFill>
          <bgColor theme="0"/>
        </patternFill>
      </fill>
    </dxf>
    <dxf>
      <fill>
        <patternFill>
          <bgColor theme="7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FF99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FF99"/>
      <color rgb="FF0E7C0E"/>
      <color rgb="FF00FF00"/>
      <color rgb="FFCCCC00"/>
      <color rgb="FF33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EbookCombina&#231;&#245;esDiamantesLotofacil" TargetMode="External"/><Relationship Id="rId3" Type="http://schemas.openxmlformats.org/officeDocument/2006/relationships/hyperlink" Target="https://produto.mercadolivre.com.br/MLB-1086726923-planilha-para-ganhar-na-seninha-ou-quininha-brinde-gratis-_JM?quantity=1" TargetMode="External"/><Relationship Id="rId7" Type="http://schemas.openxmlformats.org/officeDocument/2006/relationships/image" Target="../media/image4.jpg"/><Relationship Id="rId2" Type="http://schemas.openxmlformats.org/officeDocument/2006/relationships/image" Target="../media/image1.png"/><Relationship Id="rId1" Type="http://schemas.openxmlformats.org/officeDocument/2006/relationships/hyperlink" Target="http://bit.ly/GeradordeCombinacoesDiamantesParaMegaSena20" TargetMode="External"/><Relationship Id="rId6" Type="http://schemas.openxmlformats.org/officeDocument/2006/relationships/hyperlink" Target="https://dicaseloterias.com/Fechamento15PontosLotof&#225;cil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hyperlink" Target="http://bit.ly/PORTALDIADESORTEONLINEFECHAMENTOSLOT&#201;RICOS" TargetMode="External"/><Relationship Id="rId4" Type="http://schemas.openxmlformats.org/officeDocument/2006/relationships/image" Target="../media/image2.jpg"/><Relationship Id="rId9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19</xdr:row>
      <xdr:rowOff>180976</xdr:rowOff>
    </xdr:from>
    <xdr:to>
      <xdr:col>18</xdr:col>
      <xdr:colOff>171450</xdr:colOff>
      <xdr:row>33</xdr:row>
      <xdr:rowOff>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467351"/>
          <a:ext cx="6276975" cy="368617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20</xdr:col>
      <xdr:colOff>304800</xdr:colOff>
      <xdr:row>19</xdr:row>
      <xdr:rowOff>257174</xdr:rowOff>
    </xdr:from>
    <xdr:to>
      <xdr:col>32</xdr:col>
      <xdr:colOff>247650</xdr:colOff>
      <xdr:row>32</xdr:row>
      <xdr:rowOff>180974</xdr:rowOff>
    </xdr:to>
    <xdr:pic>
      <xdr:nvPicPr>
        <xdr:cNvPr id="5" name="Imagem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5543549"/>
          <a:ext cx="4286250" cy="3514725"/>
        </a:xfrm>
        <a:prstGeom prst="rect">
          <a:avLst/>
        </a:prstGeom>
      </xdr:spPr>
    </xdr:pic>
    <xdr:clientData/>
  </xdr:twoCellAnchor>
  <xdr:twoCellAnchor editAs="oneCell">
    <xdr:from>
      <xdr:col>12</xdr:col>
      <xdr:colOff>247650</xdr:colOff>
      <xdr:row>0</xdr:row>
      <xdr:rowOff>0</xdr:rowOff>
    </xdr:from>
    <xdr:to>
      <xdr:col>14</xdr:col>
      <xdr:colOff>133732</xdr:colOff>
      <xdr:row>1</xdr:row>
      <xdr:rowOff>237228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0"/>
          <a:ext cx="609982" cy="513453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</xdr:colOff>
      <xdr:row>2</xdr:row>
      <xdr:rowOff>238125</xdr:rowOff>
    </xdr:from>
    <xdr:to>
      <xdr:col>35</xdr:col>
      <xdr:colOff>57150</xdr:colOff>
      <xdr:row>11</xdr:row>
      <xdr:rowOff>250825</xdr:rowOff>
    </xdr:to>
    <xdr:pic>
      <xdr:nvPicPr>
        <xdr:cNvPr id="6" name="Imagem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790575"/>
          <a:ext cx="4724400" cy="25368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6</xdr:row>
      <xdr:rowOff>123825</xdr:rowOff>
    </xdr:from>
    <xdr:to>
      <xdr:col>10</xdr:col>
      <xdr:colOff>76200</xdr:colOff>
      <xdr:row>12</xdr:row>
      <xdr:rowOff>85724</xdr:rowOff>
    </xdr:to>
    <xdr:pic>
      <xdr:nvPicPr>
        <xdr:cNvPr id="7" name="Imagem 6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81175"/>
          <a:ext cx="3514725" cy="1657349"/>
        </a:xfrm>
        <a:prstGeom prst="rect">
          <a:avLst/>
        </a:prstGeom>
      </xdr:spPr>
    </xdr:pic>
    <xdr:clientData/>
  </xdr:twoCellAnchor>
  <xdr:twoCellAnchor editAs="oneCell">
    <xdr:from>
      <xdr:col>33</xdr:col>
      <xdr:colOff>104776</xdr:colOff>
      <xdr:row>19</xdr:row>
      <xdr:rowOff>114300</xdr:rowOff>
    </xdr:from>
    <xdr:to>
      <xdr:col>40</xdr:col>
      <xdr:colOff>276226</xdr:colOff>
      <xdr:row>33</xdr:row>
      <xdr:rowOff>219075</xdr:rowOff>
    </xdr:to>
    <xdr:pic>
      <xdr:nvPicPr>
        <xdr:cNvPr id="8" name="Imagem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6" y="5400675"/>
          <a:ext cx="2800350" cy="397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CF35"/>
  <sheetViews>
    <sheetView tabSelected="1" topLeftCell="A4" workbookViewId="0">
      <selection activeCell="G4" sqref="G4:V4"/>
    </sheetView>
  </sheetViews>
  <sheetFormatPr defaultRowHeight="21.95" customHeight="1" x14ac:dyDescent="0.25"/>
  <cols>
    <col min="1" max="37" width="5.42578125" style="2" customWidth="1"/>
    <col min="38" max="39" width="4.28515625" style="2" customWidth="1"/>
    <col min="40" max="16384" width="9.140625" style="2"/>
  </cols>
  <sheetData>
    <row r="1" spans="1:84" s="14" customFormat="1" ht="21.9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s="14" customFormat="1" ht="21.9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21.95" customHeight="1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84" ht="21.95" customHeight="1" thickBot="1" x14ac:dyDescent="0.35">
      <c r="A4" s="3"/>
      <c r="B4" s="4"/>
      <c r="C4" s="4"/>
      <c r="D4" s="4"/>
      <c r="E4" s="4"/>
      <c r="F4" s="15"/>
      <c r="G4" s="32" t="s">
        <v>3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15"/>
      <c r="X4" s="4"/>
      <c r="Y4" s="4"/>
      <c r="Z4" s="34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6"/>
    </row>
    <row r="5" spans="1:84" ht="21.95" customHeight="1" thickTop="1" thickBot="1" x14ac:dyDescent="0.3">
      <c r="A5" s="27"/>
      <c r="B5" s="28"/>
      <c r="C5" s="28"/>
      <c r="F5" s="16"/>
      <c r="G5" s="19">
        <v>1</v>
      </c>
      <c r="H5" s="19">
        <v>3</v>
      </c>
      <c r="I5" s="19">
        <v>5</v>
      </c>
      <c r="J5" s="19">
        <v>6</v>
      </c>
      <c r="K5" s="19">
        <v>7</v>
      </c>
      <c r="L5" s="19">
        <v>9</v>
      </c>
      <c r="M5" s="19">
        <v>12</v>
      </c>
      <c r="N5" s="19">
        <v>14</v>
      </c>
      <c r="O5" s="19">
        <v>15</v>
      </c>
      <c r="P5" s="19">
        <v>17</v>
      </c>
      <c r="Q5" s="19">
        <v>18</v>
      </c>
      <c r="R5" s="19">
        <v>21</v>
      </c>
      <c r="S5" s="19">
        <v>22</v>
      </c>
      <c r="T5" s="19">
        <v>25</v>
      </c>
      <c r="U5" s="19">
        <v>26</v>
      </c>
      <c r="V5" s="19">
        <v>29</v>
      </c>
      <c r="W5" s="16"/>
      <c r="Z5" s="9"/>
      <c r="AA5" s="8"/>
      <c r="AB5" s="8"/>
      <c r="AC5" s="8"/>
      <c r="AD5" s="8"/>
      <c r="AE5" s="8"/>
      <c r="AF5" s="8"/>
      <c r="AG5" s="8"/>
      <c r="AH5" s="8"/>
      <c r="AI5" s="8"/>
      <c r="AJ5" s="8"/>
      <c r="AK5" s="10"/>
    </row>
    <row r="6" spans="1:84" ht="21.95" customHeight="1" thickTop="1" thickBot="1" x14ac:dyDescent="0.3">
      <c r="A6" s="27"/>
      <c r="B6" s="28"/>
      <c r="C6" s="28"/>
      <c r="F6" s="16"/>
      <c r="G6" s="19">
        <v>31</v>
      </c>
      <c r="H6" s="19">
        <v>32</v>
      </c>
      <c r="I6" s="19">
        <v>34</v>
      </c>
      <c r="J6" s="19">
        <v>37</v>
      </c>
      <c r="K6" s="19">
        <v>38</v>
      </c>
      <c r="L6" s="19">
        <v>41</v>
      </c>
      <c r="M6" s="19">
        <v>43</v>
      </c>
      <c r="N6" s="19">
        <v>46</v>
      </c>
      <c r="O6" s="19">
        <v>47</v>
      </c>
      <c r="P6" s="19">
        <v>49</v>
      </c>
      <c r="Q6" s="19">
        <v>51</v>
      </c>
      <c r="R6" s="19">
        <v>53</v>
      </c>
      <c r="S6" s="19">
        <v>54</v>
      </c>
      <c r="T6" s="19">
        <v>55</v>
      </c>
      <c r="U6" s="19">
        <v>59</v>
      </c>
      <c r="V6" s="19">
        <v>60</v>
      </c>
      <c r="W6" s="15"/>
      <c r="X6" s="4"/>
      <c r="Y6" s="4"/>
      <c r="Z6" s="9"/>
      <c r="AA6" s="8"/>
      <c r="AB6" s="8"/>
      <c r="AC6" s="8"/>
      <c r="AD6" s="8"/>
      <c r="AE6" s="8"/>
      <c r="AF6" s="8"/>
      <c r="AG6" s="8"/>
      <c r="AH6" s="8"/>
      <c r="AI6" s="8"/>
      <c r="AJ6" s="8"/>
      <c r="AK6" s="10"/>
    </row>
    <row r="7" spans="1:84" ht="21.95" customHeight="1" thickTop="1" thickBot="1" x14ac:dyDescent="0.3">
      <c r="A7" s="1"/>
      <c r="B7" s="5"/>
      <c r="C7" s="5"/>
      <c r="D7" s="4"/>
      <c r="E7" s="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4"/>
      <c r="Y7" s="4"/>
      <c r="Z7" s="9"/>
      <c r="AA7" s="8"/>
      <c r="AB7" s="8"/>
      <c r="AC7" s="8"/>
      <c r="AD7" s="8"/>
      <c r="AE7" s="8"/>
      <c r="AF7" s="8"/>
      <c r="AG7" s="8"/>
      <c r="AH7" s="8"/>
      <c r="AI7" s="8"/>
      <c r="AJ7" s="8"/>
      <c r="AK7" s="10"/>
    </row>
    <row r="8" spans="1:84" ht="21.95" customHeight="1" thickTop="1" thickBot="1" x14ac:dyDescent="0.3">
      <c r="A8" s="1"/>
      <c r="B8" s="5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9"/>
      <c r="AA8" s="8"/>
      <c r="AB8" s="8"/>
      <c r="AC8" s="8"/>
      <c r="AD8" s="8"/>
      <c r="AE8" s="8"/>
      <c r="AF8" s="8"/>
      <c r="AG8" s="8"/>
      <c r="AH8" s="8"/>
      <c r="AI8" s="8"/>
      <c r="AJ8" s="8"/>
      <c r="AK8" s="10"/>
    </row>
    <row r="9" spans="1:84" ht="21.95" customHeight="1" thickTop="1" thickBot="1" x14ac:dyDescent="0.3">
      <c r="A9" s="3"/>
      <c r="B9" s="4"/>
      <c r="C9" s="4"/>
      <c r="D9" s="4"/>
      <c r="E9" s="6"/>
      <c r="F9" s="6"/>
      <c r="G9" s="6"/>
      <c r="H9" s="6"/>
      <c r="I9" s="6"/>
      <c r="J9" s="6"/>
      <c r="K9" s="6"/>
      <c r="R9" s="6"/>
      <c r="S9" s="6"/>
      <c r="T9" s="4"/>
      <c r="U9" s="4"/>
      <c r="V9" s="4"/>
      <c r="W9" s="4"/>
      <c r="X9" s="4"/>
      <c r="Y9" s="4"/>
      <c r="Z9" s="9"/>
      <c r="AA9" s="8"/>
      <c r="AB9" s="8"/>
      <c r="AC9" s="8"/>
      <c r="AD9" s="8"/>
      <c r="AE9" s="8"/>
      <c r="AF9" s="8"/>
      <c r="AG9" s="8"/>
      <c r="AH9" s="8"/>
      <c r="AI9" s="8"/>
      <c r="AJ9" s="8"/>
      <c r="AK9" s="10"/>
    </row>
    <row r="10" spans="1:84" ht="24.75" customHeight="1" thickTop="1" thickBot="1" x14ac:dyDescent="0.5">
      <c r="A10" s="3"/>
      <c r="B10" s="4"/>
      <c r="C10" s="4"/>
      <c r="D10" s="4"/>
      <c r="E10" s="6"/>
      <c r="F10" s="6"/>
      <c r="G10" s="6"/>
      <c r="H10" s="6"/>
      <c r="I10" s="6"/>
      <c r="J10" s="6"/>
      <c r="K10" s="17"/>
      <c r="L10" s="29" t="s">
        <v>4</v>
      </c>
      <c r="M10" s="30"/>
      <c r="N10" s="30"/>
      <c r="O10" s="30"/>
      <c r="P10" s="30"/>
      <c r="Q10" s="31"/>
      <c r="R10" s="17"/>
      <c r="S10" s="6"/>
      <c r="T10" s="4"/>
      <c r="U10" s="4"/>
      <c r="V10" s="4"/>
      <c r="W10" s="4"/>
      <c r="X10" s="4"/>
      <c r="Y10" s="4"/>
      <c r="Z10" s="9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0"/>
    </row>
    <row r="11" spans="1:84" ht="21.95" customHeight="1" thickBot="1" x14ac:dyDescent="0.5">
      <c r="A11" s="3"/>
      <c r="B11" s="4"/>
      <c r="C11" s="4"/>
      <c r="D11" s="4"/>
      <c r="E11" s="6"/>
      <c r="F11" s="6"/>
      <c r="G11" s="6"/>
      <c r="H11" s="6"/>
      <c r="I11" s="6"/>
      <c r="J11" s="6"/>
      <c r="K11" s="17"/>
      <c r="L11" s="21">
        <v>15</v>
      </c>
      <c r="M11" s="21">
        <v>17</v>
      </c>
      <c r="N11" s="21">
        <v>25</v>
      </c>
      <c r="O11" s="21">
        <v>31</v>
      </c>
      <c r="P11" s="21">
        <v>34</v>
      </c>
      <c r="Q11" s="21">
        <v>43</v>
      </c>
      <c r="R11" s="17"/>
      <c r="S11" s="6"/>
      <c r="T11" s="4"/>
      <c r="U11" s="4"/>
      <c r="V11" s="4"/>
      <c r="W11" s="4"/>
      <c r="X11" s="4"/>
      <c r="Y11" s="4"/>
      <c r="Z11" s="11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3"/>
    </row>
    <row r="12" spans="1:84" ht="21.95" customHeight="1" thickTop="1" x14ac:dyDescent="0.25">
      <c r="A12" s="3"/>
      <c r="B12" s="4"/>
      <c r="C12" s="4"/>
      <c r="D12" s="4"/>
      <c r="E12" s="6"/>
      <c r="F12" s="6"/>
      <c r="G12" s="6"/>
      <c r="H12" s="6"/>
      <c r="I12" s="6"/>
      <c r="J12" s="6"/>
      <c r="K12" s="17"/>
      <c r="L12" s="17"/>
      <c r="M12" s="17"/>
      <c r="N12" s="17"/>
      <c r="O12" s="17"/>
      <c r="P12" s="17"/>
      <c r="Q12" s="17"/>
      <c r="R12" s="17"/>
      <c r="S12" s="6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 t="s">
        <v>1</v>
      </c>
      <c r="AF12" s="4"/>
      <c r="AG12" s="4"/>
      <c r="AH12" s="4"/>
      <c r="AI12" s="4"/>
      <c r="AJ12" s="4"/>
      <c r="AK12" s="4"/>
    </row>
    <row r="13" spans="1:84" ht="21.95" customHeight="1" thickBot="1" x14ac:dyDescent="0.3">
      <c r="A13" s="3"/>
      <c r="B13" s="4" t="s">
        <v>2</v>
      </c>
      <c r="C13" s="4"/>
      <c r="D13" s="4"/>
      <c r="E13" s="6"/>
      <c r="F13" s="6"/>
      <c r="G13" s="6"/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4"/>
      <c r="U13" s="4"/>
      <c r="V13" s="4"/>
      <c r="W13" s="4"/>
      <c r="X13" s="4"/>
      <c r="Y13" s="4"/>
      <c r="Z13" s="4"/>
      <c r="AA13" s="4"/>
      <c r="AB13" s="4"/>
      <c r="AC13" s="4" t="s">
        <v>1</v>
      </c>
      <c r="AD13" s="4"/>
      <c r="AE13" s="4"/>
      <c r="AF13" s="4"/>
      <c r="AG13" s="4"/>
      <c r="AH13" s="4"/>
      <c r="AI13" s="4"/>
      <c r="AJ13" s="4"/>
      <c r="AK13" s="4"/>
    </row>
    <row r="14" spans="1:84" ht="21.95" customHeight="1" thickTop="1" thickBot="1" x14ac:dyDescent="0.4">
      <c r="A14" s="18"/>
      <c r="B14" s="15"/>
      <c r="C14" s="15"/>
      <c r="D14" s="20">
        <v>1</v>
      </c>
      <c r="E14" s="20">
        <v>2</v>
      </c>
      <c r="F14" s="20">
        <v>3</v>
      </c>
      <c r="G14" s="20">
        <v>4</v>
      </c>
      <c r="H14" s="20">
        <v>5</v>
      </c>
      <c r="I14" s="20">
        <v>6</v>
      </c>
      <c r="J14" s="20">
        <v>7</v>
      </c>
      <c r="K14" s="20">
        <v>8</v>
      </c>
      <c r="L14" s="20">
        <v>9</v>
      </c>
      <c r="M14" s="20">
        <v>10</v>
      </c>
      <c r="N14" s="20">
        <v>11</v>
      </c>
      <c r="O14" s="20">
        <v>12</v>
      </c>
      <c r="P14" s="20">
        <v>13</v>
      </c>
      <c r="Q14" s="20">
        <v>14</v>
      </c>
      <c r="R14" s="20">
        <v>15</v>
      </c>
      <c r="S14" s="20">
        <v>16</v>
      </c>
      <c r="T14" s="20">
        <v>17</v>
      </c>
      <c r="U14" s="20">
        <v>18</v>
      </c>
      <c r="V14" s="20">
        <v>19</v>
      </c>
      <c r="W14" s="20">
        <v>20</v>
      </c>
      <c r="X14" s="20">
        <v>21</v>
      </c>
      <c r="Y14" s="20">
        <v>22</v>
      </c>
      <c r="Z14" s="20">
        <v>23</v>
      </c>
      <c r="AA14" s="20">
        <v>24</v>
      </c>
      <c r="AB14" s="20">
        <v>25</v>
      </c>
      <c r="AC14" s="4"/>
      <c r="AD14" s="33" t="s">
        <v>7</v>
      </c>
      <c r="AE14" s="33"/>
      <c r="AF14" s="33"/>
      <c r="AG14" s="33"/>
      <c r="AH14" s="33"/>
      <c r="AI14" s="4"/>
      <c r="AJ14" s="4"/>
      <c r="AK14" s="4"/>
    </row>
    <row r="15" spans="1:84" ht="21.95" customHeight="1" thickTop="1" thickBot="1" x14ac:dyDescent="0.5">
      <c r="A15" s="37" t="s">
        <v>8</v>
      </c>
      <c r="B15" s="38"/>
      <c r="C15" s="38"/>
      <c r="D15" s="22">
        <f t="shared" ref="D15:J15" si="0">G5</f>
        <v>1</v>
      </c>
      <c r="E15" s="22">
        <f t="shared" si="0"/>
        <v>3</v>
      </c>
      <c r="F15" s="22">
        <f t="shared" si="0"/>
        <v>5</v>
      </c>
      <c r="G15" s="22">
        <v>4</v>
      </c>
      <c r="H15" s="22">
        <f>K5</f>
        <v>7</v>
      </c>
      <c r="I15" s="22">
        <f>L5</f>
        <v>9</v>
      </c>
      <c r="J15" s="22">
        <f t="shared" si="0"/>
        <v>12</v>
      </c>
      <c r="K15" s="22">
        <f>P5</f>
        <v>17</v>
      </c>
      <c r="L15" s="22">
        <f>Q5</f>
        <v>18</v>
      </c>
      <c r="M15" s="22">
        <f>R5</f>
        <v>21</v>
      </c>
      <c r="N15" s="22">
        <f>T5</f>
        <v>25</v>
      </c>
      <c r="O15" s="22">
        <f>U5</f>
        <v>26</v>
      </c>
      <c r="P15" s="22">
        <f>V5</f>
        <v>29</v>
      </c>
      <c r="Q15" s="22">
        <f>H6</f>
        <v>32</v>
      </c>
      <c r="R15" s="22">
        <f>J6</f>
        <v>37</v>
      </c>
      <c r="S15" s="22">
        <f>K6</f>
        <v>38</v>
      </c>
      <c r="T15" s="22">
        <f t="shared" ref="T15:AB15" si="1">M6</f>
        <v>43</v>
      </c>
      <c r="U15" s="22">
        <f t="shared" si="1"/>
        <v>46</v>
      </c>
      <c r="V15" s="22">
        <f t="shared" si="1"/>
        <v>47</v>
      </c>
      <c r="W15" s="22">
        <f t="shared" si="1"/>
        <v>49</v>
      </c>
      <c r="X15" s="22">
        <f t="shared" si="1"/>
        <v>51</v>
      </c>
      <c r="Y15" s="22">
        <f t="shared" si="1"/>
        <v>53</v>
      </c>
      <c r="Z15" s="22">
        <f t="shared" si="1"/>
        <v>54</v>
      </c>
      <c r="AA15" s="22">
        <f t="shared" si="1"/>
        <v>55</v>
      </c>
      <c r="AB15" s="22">
        <f t="shared" si="1"/>
        <v>59</v>
      </c>
      <c r="AC15" s="4"/>
      <c r="AD15" s="42">
        <f>COUNTIF($L$11:$Q$11,D15)+COUNTIF($L$11:$Q$11,E15)+COUNTIF($L$11:$Q$11,F15)+COUNTIF($L$11:$Q$11,G15)+COUNTIF($L$11:$Q$11,H15)+COUNTIF($L$11:$Q$11,I15)+COUNTIF($L$11:$Q$11,J15)+COUNTIF($L$11:$Q$11,K15)+COUNTIF($L$11:$Q$11,L15)+COUNTIF($L$11:$Q$11,M15)+COUNTIF($L$11:$Q$11,N15)+COUNTIF($L$11:$Q$11,O15)+COUNTIF($L$11:$Q$11,P15)+COUNTIF($L$11:$Q$11,Q15)+COUNTIF($L$11:$Q$11,R15)+COUNTIF($L$11:$Q$11,S15)+COUNTIF($L$11:$Q$11,T15)+COUNTIF($L$11:$Q$11,U15)+COUNTIF($L$11:$Q$11,V15)+COUNTIF($L$11:$Q$11,W15)+COUNTIF($L$11:$Q$11,X15)+COUNTIF($L$11:$Q$11,Y15)+COUNTIF($L$11:$Q$11,Z15)+COUNTIF($L$11:$Q$11,AA15)+COUNTIF($L$11:$Q$11,AB15)</f>
        <v>3</v>
      </c>
      <c r="AE15" s="42"/>
      <c r="AF15" s="39"/>
      <c r="AG15" s="39"/>
      <c r="AH15" s="39"/>
      <c r="AI15" s="4"/>
      <c r="AJ15" s="4"/>
      <c r="AK15" s="4"/>
    </row>
    <row r="16" spans="1:84" ht="21.95" customHeight="1" thickTop="1" thickBot="1" x14ac:dyDescent="0.5">
      <c r="A16" s="37" t="s">
        <v>9</v>
      </c>
      <c r="B16" s="38"/>
      <c r="C16" s="38"/>
      <c r="D16" s="22">
        <f t="shared" ref="D16:G16" si="2">G5</f>
        <v>1</v>
      </c>
      <c r="E16" s="22">
        <f t="shared" si="2"/>
        <v>3</v>
      </c>
      <c r="F16" s="22">
        <f t="shared" si="2"/>
        <v>5</v>
      </c>
      <c r="G16" s="22">
        <f t="shared" si="2"/>
        <v>6</v>
      </c>
      <c r="H16" s="22">
        <f>K5</f>
        <v>7</v>
      </c>
      <c r="I16" s="22">
        <f>L5</f>
        <v>9</v>
      </c>
      <c r="J16" s="22">
        <f>N5</f>
        <v>14</v>
      </c>
      <c r="K16" s="22">
        <f>O5</f>
        <v>15</v>
      </c>
      <c r="L16" s="22">
        <f t="shared" ref="L16:Q16" si="3">Q5</f>
        <v>18</v>
      </c>
      <c r="M16" s="22">
        <f t="shared" si="3"/>
        <v>21</v>
      </c>
      <c r="N16" s="22">
        <f t="shared" si="3"/>
        <v>22</v>
      </c>
      <c r="O16" s="22">
        <f t="shared" si="3"/>
        <v>25</v>
      </c>
      <c r="P16" s="22">
        <f t="shared" si="3"/>
        <v>26</v>
      </c>
      <c r="Q16" s="22">
        <f t="shared" si="3"/>
        <v>29</v>
      </c>
      <c r="R16" s="22">
        <f>G6</f>
        <v>31</v>
      </c>
      <c r="S16" s="22">
        <f>H6</f>
        <v>32</v>
      </c>
      <c r="T16" s="22">
        <f>I6</f>
        <v>34</v>
      </c>
      <c r="U16" s="22">
        <f>K6</f>
        <v>38</v>
      </c>
      <c r="V16" s="22">
        <f>L6</f>
        <v>41</v>
      </c>
      <c r="W16" s="22">
        <f>N6</f>
        <v>46</v>
      </c>
      <c r="X16" s="22">
        <f>O6</f>
        <v>47</v>
      </c>
      <c r="Y16" s="22">
        <f>Q6</f>
        <v>51</v>
      </c>
      <c r="Z16" s="22">
        <f>T6</f>
        <v>55</v>
      </c>
      <c r="AA16" s="22">
        <f>U6</f>
        <v>59</v>
      </c>
      <c r="AB16" s="22">
        <f>V6</f>
        <v>60</v>
      </c>
      <c r="AC16" s="4"/>
      <c r="AD16" s="43">
        <f>COUNTIF($L$11:$Q$11,D16)+COUNTIF($L$11:$Q$11,E16)+COUNTIF($L$11:$Q$11,F16)+COUNTIF($L$11:$Q$11,G16)+COUNTIF($L$11:$Q$11,H16)+COUNTIF($L$11:$Q$11,I16)+COUNTIF($L$11:$Q$11,J16)+COUNTIF($L$11:$Q$11,K16)+COUNTIF($L$11:$Q$11,L16)+COUNTIF($L$11:$Q$11,M16)+COUNTIF($L$11:$Q$11,N16)+COUNTIF($L$11:$Q$11,O16)+COUNTIF($L$11:$Q$11,P16)+COUNTIF($L$11:$Q$11,Q16)+COUNTIF($L$11:$Q$11,R16)+COUNTIF($L$11:$Q$11,S16)+COUNTIF($L$11:$Q$11,T16)+COUNTIF($L$11:$Q$11,U16)+COUNTIF($L$11:$Q$11,V16)+COUNTIF($L$11:$Q$11,W16)+COUNTIF($L$11:$Q$11,X16)+COUNTIF($L$11:$Q$11,Y16)+COUNTIF($L$11:$Q$11,Z16)+COUNTIF($L$11:$Q$11,AA16)+COUNTIF($L$11:$Q$11,AB16)</f>
        <v>4</v>
      </c>
      <c r="AE16" s="43"/>
      <c r="AF16" s="40"/>
      <c r="AG16" s="40"/>
      <c r="AH16" s="40"/>
      <c r="AI16" s="4"/>
      <c r="AJ16" s="4"/>
      <c r="AK16" s="4"/>
    </row>
    <row r="17" spans="1:37" ht="21.95" customHeight="1" thickTop="1" thickBot="1" x14ac:dyDescent="0.5">
      <c r="A17" s="37" t="s">
        <v>10</v>
      </c>
      <c r="B17" s="38"/>
      <c r="C17" s="38"/>
      <c r="D17" s="22">
        <f>G5</f>
        <v>1</v>
      </c>
      <c r="E17" s="22">
        <f>H5</f>
        <v>3</v>
      </c>
      <c r="F17" s="22">
        <f>J5</f>
        <v>6</v>
      </c>
      <c r="G17" s="22">
        <f>K5</f>
        <v>7</v>
      </c>
      <c r="H17" s="22">
        <f>M5</f>
        <v>12</v>
      </c>
      <c r="I17" s="22">
        <f>N5</f>
        <v>14</v>
      </c>
      <c r="J17" s="22">
        <f>O5</f>
        <v>15</v>
      </c>
      <c r="K17" s="22">
        <f>P5</f>
        <v>17</v>
      </c>
      <c r="L17" s="22">
        <f>Q5</f>
        <v>18</v>
      </c>
      <c r="M17" s="22">
        <f>S5</f>
        <v>22</v>
      </c>
      <c r="N17" s="22">
        <f>T5</f>
        <v>25</v>
      </c>
      <c r="O17" s="22">
        <f t="shared" ref="O17:X17" si="4">G6</f>
        <v>31</v>
      </c>
      <c r="P17" s="22">
        <f t="shared" si="4"/>
        <v>32</v>
      </c>
      <c r="Q17" s="22">
        <f t="shared" si="4"/>
        <v>34</v>
      </c>
      <c r="R17" s="22">
        <f t="shared" si="4"/>
        <v>37</v>
      </c>
      <c r="S17" s="22">
        <f t="shared" si="4"/>
        <v>38</v>
      </c>
      <c r="T17" s="22">
        <f t="shared" si="4"/>
        <v>41</v>
      </c>
      <c r="U17" s="22">
        <f t="shared" si="4"/>
        <v>43</v>
      </c>
      <c r="V17" s="22">
        <f t="shared" si="4"/>
        <v>46</v>
      </c>
      <c r="W17" s="22">
        <f t="shared" si="4"/>
        <v>47</v>
      </c>
      <c r="X17" s="22">
        <f t="shared" si="4"/>
        <v>49</v>
      </c>
      <c r="Y17" s="22">
        <f>R6</f>
        <v>53</v>
      </c>
      <c r="Z17" s="22">
        <f>S6</f>
        <v>54</v>
      </c>
      <c r="AA17" s="22">
        <f>U6</f>
        <v>59</v>
      </c>
      <c r="AB17" s="22">
        <f>V6</f>
        <v>60</v>
      </c>
      <c r="AC17" s="4"/>
      <c r="AD17" s="42">
        <f>COUNTIF($L$11:$Q$11,D17)+COUNTIF($L$11:$Q$11,E17)+COUNTIF($L$11:$Q$11,F17)+COUNTIF($L$11:$Q$11,G17)+COUNTIF($L$11:$Q$11,H17)+COUNTIF($L$11:$Q$11,I17)+COUNTIF($L$11:$Q$11,J17)+COUNTIF($L$11:$Q$11,K17)+COUNTIF($L$11:$Q$11,L17)+COUNTIF($L$11:$Q$11,M17)+COUNTIF($L$11:$Q$11,N17)+COUNTIF($L$11:$Q$11,O17)+COUNTIF($L$11:$Q$11,P17)+COUNTIF($L$11:$Q$11,Q17)+COUNTIF($L$11:$Q$11,R17)+COUNTIF($L$11:$Q$11,S17)+COUNTIF($L$11:$Q$11,T17)+COUNTIF($L$11:$Q$11,U17)+COUNTIF($L$11:$Q$11,V17)+COUNTIF($L$11:$Q$11,W17)+COUNTIF($L$11:$Q$11,X17)+COUNTIF($L$11:$Q$11,Y17)+COUNTIF($L$11:$Q$11,Z17)+COUNTIF($L$11:$Q$11,AA17)+COUNTIF($L$11:$Q$11,AB17)</f>
        <v>6</v>
      </c>
      <c r="AE17" s="42"/>
      <c r="AF17" s="41"/>
      <c r="AG17" s="41"/>
      <c r="AH17" s="41"/>
      <c r="AI17" s="4"/>
      <c r="AJ17" s="4"/>
      <c r="AK17" s="4"/>
    </row>
    <row r="18" spans="1:37" ht="21.95" customHeight="1" thickTop="1" thickBot="1" x14ac:dyDescent="0.5">
      <c r="A18" s="37" t="s">
        <v>11</v>
      </c>
      <c r="B18" s="38"/>
      <c r="C18" s="38"/>
      <c r="D18" s="22">
        <f>G5</f>
        <v>1</v>
      </c>
      <c r="E18" s="22">
        <f>I5</f>
        <v>5</v>
      </c>
      <c r="F18" s="22">
        <f>L5</f>
        <v>9</v>
      </c>
      <c r="G18" s="22">
        <f t="shared" ref="F18:M18" si="5">M5</f>
        <v>12</v>
      </c>
      <c r="H18" s="22">
        <f t="shared" si="5"/>
        <v>14</v>
      </c>
      <c r="I18" s="22">
        <f t="shared" si="5"/>
        <v>15</v>
      </c>
      <c r="J18" s="22">
        <f t="shared" si="5"/>
        <v>17</v>
      </c>
      <c r="K18" s="22">
        <f t="shared" si="5"/>
        <v>18</v>
      </c>
      <c r="L18" s="22">
        <f t="shared" si="5"/>
        <v>21</v>
      </c>
      <c r="M18" s="22">
        <f t="shared" si="5"/>
        <v>22</v>
      </c>
      <c r="N18" s="22">
        <f>U5</f>
        <v>26</v>
      </c>
      <c r="O18" s="22">
        <f>V5</f>
        <v>29</v>
      </c>
      <c r="P18" s="22">
        <f t="shared" ref="P18:V18" si="6">G6</f>
        <v>31</v>
      </c>
      <c r="Q18" s="22">
        <f t="shared" si="6"/>
        <v>32</v>
      </c>
      <c r="R18" s="22">
        <f t="shared" si="6"/>
        <v>34</v>
      </c>
      <c r="S18" s="22">
        <f t="shared" si="6"/>
        <v>37</v>
      </c>
      <c r="T18" s="22">
        <f t="shared" si="6"/>
        <v>38</v>
      </c>
      <c r="U18" s="22">
        <f t="shared" si="6"/>
        <v>41</v>
      </c>
      <c r="V18" s="22">
        <f t="shared" si="6"/>
        <v>43</v>
      </c>
      <c r="W18" s="22">
        <f>P6</f>
        <v>49</v>
      </c>
      <c r="X18" s="22">
        <f>Q6</f>
        <v>51</v>
      </c>
      <c r="Y18" s="22">
        <f>R6</f>
        <v>53</v>
      </c>
      <c r="Z18" s="22">
        <f>S6</f>
        <v>54</v>
      </c>
      <c r="AA18" s="22">
        <f>T6</f>
        <v>55</v>
      </c>
      <c r="AB18" s="22">
        <f>V6</f>
        <v>60</v>
      </c>
      <c r="AC18" s="4"/>
      <c r="AD18" s="42">
        <f>COUNTIF($L$11:$Q$11,D18)+COUNTIF($L$11:$Q$11,E18)+COUNTIF($L$11:$Q$11,F18)+COUNTIF($L$11:$Q$11,G18)+COUNTIF($L$11:$Q$11,H18)+COUNTIF($L$11:$Q$11,I18)+COUNTIF($L$11:$Q$11,J18)+COUNTIF($L$11:$Q$11,K18)+COUNTIF($L$11:$Q$11,L18)+COUNTIF($L$11:$Q$11,M18)+COUNTIF($L$11:$Q$11,N18)+COUNTIF($L$11:$Q$11,O18)+COUNTIF($L$11:$Q$11,P18)+COUNTIF($L$11:$Q$11,Q18)+COUNTIF($L$11:$Q$11,R18)+COUNTIF($L$11:$Q$11,S18)+COUNTIF($L$11:$Q$11,T18)+COUNTIF($L$11:$Q$11,U18)+COUNTIF($L$11:$Q$11,V18)+COUNTIF($L$11:$Q$11,W18)+COUNTIF($L$11:$Q$11,X18)+COUNTIF($L$11:$Q$11,Y18)+COUNTIF($L$11:$Q$11,Z18)+COUNTIF($L$11:$Q$11,AA18)+COUNTIF($L$11:$Q$11,AB18)</f>
        <v>5</v>
      </c>
      <c r="AE18" s="42"/>
      <c r="AF18" s="41" t="str">
        <f t="shared" ref="AF18" si="7">IF(AD18=6,"SENINHA","")</f>
        <v/>
      </c>
      <c r="AG18" s="41"/>
      <c r="AH18" s="41"/>
      <c r="AI18" s="4"/>
      <c r="AJ18" s="4"/>
      <c r="AK18" s="4"/>
    </row>
    <row r="19" spans="1:37" ht="21.95" customHeight="1" thickTop="1" thickBot="1" x14ac:dyDescent="0.3">
      <c r="A19" s="3"/>
      <c r="B19" s="4"/>
      <c r="C19" s="4"/>
      <c r="D19" s="22">
        <f t="shared" ref="D19" si="8">G9</f>
        <v>0</v>
      </c>
      <c r="E19" s="22">
        <f t="shared" ref="E19" si="9">H9</f>
        <v>0</v>
      </c>
      <c r="F19" s="22">
        <f t="shared" ref="F19" si="10">I9</f>
        <v>0</v>
      </c>
      <c r="G19" s="22">
        <v>5</v>
      </c>
      <c r="H19" s="22">
        <f t="shared" ref="H19" si="11">K9</f>
        <v>0</v>
      </c>
      <c r="I19" s="22">
        <f t="shared" ref="I19" si="12">L9</f>
        <v>0</v>
      </c>
      <c r="J19" s="22">
        <f t="shared" ref="J19" si="13">M9</f>
        <v>0</v>
      </c>
      <c r="K19" s="22">
        <f>P9</f>
        <v>0</v>
      </c>
      <c r="L19" s="22">
        <f>Q9</f>
        <v>0</v>
      </c>
      <c r="M19" s="22">
        <f>R9</f>
        <v>0</v>
      </c>
      <c r="N19" s="22">
        <f>T9</f>
        <v>0</v>
      </c>
      <c r="O19" s="22">
        <f>U9</f>
        <v>0</v>
      </c>
      <c r="P19" s="22">
        <f>V9</f>
        <v>0</v>
      </c>
      <c r="Q19" s="22">
        <f>H10</f>
        <v>0</v>
      </c>
      <c r="R19" s="22">
        <f>J10</f>
        <v>0</v>
      </c>
      <c r="S19" s="22">
        <f>K10</f>
        <v>0</v>
      </c>
      <c r="T19" s="22">
        <f t="shared" ref="T19" si="14">M10</f>
        <v>0</v>
      </c>
      <c r="U19" s="22">
        <f t="shared" ref="U19" si="15">N10</f>
        <v>0</v>
      </c>
      <c r="V19" s="22">
        <f t="shared" ref="V19" si="16">O10</f>
        <v>0</v>
      </c>
      <c r="W19" s="22">
        <f t="shared" ref="W19" si="17">P10</f>
        <v>0</v>
      </c>
      <c r="X19" s="22">
        <f t="shared" ref="X19" si="18">Q10</f>
        <v>0</v>
      </c>
      <c r="Y19" s="22">
        <f t="shared" ref="Y19" si="19">R10</f>
        <v>0</v>
      </c>
      <c r="Z19" s="22">
        <f t="shared" ref="Z19" si="20">S10</f>
        <v>0</v>
      </c>
      <c r="AA19" s="22">
        <f t="shared" ref="AA19" si="21">T10</f>
        <v>0</v>
      </c>
      <c r="AB19" s="22">
        <f t="shared" ref="AB19" si="22">U10</f>
        <v>0</v>
      </c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21.95" customHeight="1" thickTop="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21.95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34" spans="14:36" ht="21.95" customHeight="1" x14ac:dyDescent="0.25">
      <c r="N34" s="2" t="s">
        <v>2</v>
      </c>
      <c r="W34" s="2" t="s">
        <v>6</v>
      </c>
      <c r="AC34" s="2" t="s">
        <v>2</v>
      </c>
    </row>
    <row r="35" spans="14:36" ht="21.95" customHeight="1" x14ac:dyDescent="0.25">
      <c r="AJ35" s="2" t="s">
        <v>5</v>
      </c>
    </row>
  </sheetData>
  <sheetProtection password="998B" sheet="1" objects="1" scenarios="1"/>
  <mergeCells count="18">
    <mergeCell ref="A15:C15"/>
    <mergeCell ref="A16:C16"/>
    <mergeCell ref="A17:C17"/>
    <mergeCell ref="A18:C18"/>
    <mergeCell ref="AF15:AH15"/>
    <mergeCell ref="AF16:AH16"/>
    <mergeCell ref="AF17:AH17"/>
    <mergeCell ref="AF18:AH18"/>
    <mergeCell ref="AD15:AE15"/>
    <mergeCell ref="AD16:AE16"/>
    <mergeCell ref="AD17:AE17"/>
    <mergeCell ref="AD18:AE18"/>
    <mergeCell ref="A1:AK2"/>
    <mergeCell ref="A5:C6"/>
    <mergeCell ref="L10:Q10"/>
    <mergeCell ref="G4:V4"/>
    <mergeCell ref="AD14:AH14"/>
    <mergeCell ref="Z4:AK4"/>
  </mergeCells>
  <conditionalFormatting sqref="G5:V6">
    <cfRule type="duplicateValues" dxfId="20" priority="4"/>
    <cfRule type="duplicateValues" dxfId="19" priority="22"/>
  </conditionalFormatting>
  <conditionalFormatting sqref="L11:Q11">
    <cfRule type="duplicateValues" dxfId="18" priority="20"/>
    <cfRule type="duplicateValues" priority="21"/>
  </conditionalFormatting>
  <conditionalFormatting sqref="AD15:AE18">
    <cfRule type="cellIs" dxfId="17" priority="9" operator="between">
      <formula>0</formula>
      <formula>5</formula>
    </cfRule>
    <cfRule type="cellIs" dxfId="16" priority="15" operator="between">
      <formula>0</formula>
      <formula>5</formula>
    </cfRule>
    <cfRule type="cellIs" dxfId="15" priority="16" operator="equal">
      <formula>6</formula>
    </cfRule>
  </conditionalFormatting>
  <conditionalFormatting sqref="AF15:AH18">
    <cfRule type="containsText" dxfId="14" priority="1" operator="containsText" text="SENINHA">
      <formula>NOT(ISERROR(SEARCH("SENINHA",AF15)))</formula>
    </cfRule>
    <cfRule type="containsText" dxfId="13" priority="13" operator="containsText" text="PTS">
      <formula>NOT(ISERROR(SEARCH("PTS",AF15)))</formula>
    </cfRule>
    <cfRule type="containsText" dxfId="12" priority="14" operator="containsText" text="SENINHA">
      <formula>NOT(ISERROR(SEARCH("SENINHA",AF15)))</formula>
    </cfRule>
  </conditionalFormatting>
  <conditionalFormatting sqref="AA5:AJ10">
    <cfRule type="expression" dxfId="11" priority="2" stopIfTrue="1">
      <formula>HLOOKUP(AA5,$G$6:$V$6,1,FALSE)</formula>
    </cfRule>
    <cfRule type="expression" dxfId="10" priority="3" stopIfTrue="1">
      <formula>HLOOKUP(AA5,$G$5:$V$5,1,FALSE)</formula>
    </cfRule>
  </conditionalFormatting>
  <conditionalFormatting sqref="D15:AB19">
    <cfRule type="expression" dxfId="9" priority="23" stopIfTrue="1">
      <formula>HLOOKUP(D15,$L$11:$Q$11,1,FALSE)</formula>
    </cfRule>
    <cfRule type="cellIs" dxfId="8" priority="24" operator="between">
      <formula>0</formula>
      <formula>60</formula>
    </cfRule>
    <cfRule type="expression" dxfId="7" priority="25" stopIfTrue="1">
      <formula>HLOOKUP(D15,$L$11:$Q$11,1,FALSE)</formula>
    </cfRule>
    <cfRule type="expression" dxfId="6" priority="26" stopIfTrue="1">
      <formula>HLOOKUP(D14,$L$11:$Q$11,1,FALSE)</formula>
    </cfRule>
    <cfRule type="expression" dxfId="5" priority="27" stopIfTrue="1">
      <formula>HLOOKUP(D15,$L$11:$Q$11,1,FALSE)</formula>
    </cfRule>
    <cfRule type="expression" dxfId="4" priority="28" stopIfTrue="1">
      <formula>HLOOKUP(D15,$L$11:$Q$11,1,FALSE)</formula>
    </cfRule>
    <cfRule type="expression" dxfId="3" priority="29" stopIfTrue="1">
      <formula>HLOOKUP(D15,$L$11:$Q$11,1,FALSE)</formula>
    </cfRule>
    <cfRule type="expression" dxfId="2" priority="30" stopIfTrue="1">
      <formula>HLOOKUP(D15,$L$11:$Q$11,1,FALSE)</formula>
    </cfRule>
    <cfRule type="expression" dxfId="1" priority="31" stopIfTrue="1">
      <formula>HLOOKUP(D15,$L$11:$Q$11,1,FALSE)</formula>
    </cfRule>
    <cfRule type="expression" dxfId="0" priority="32" stopIfTrue="1">
      <formula>HLOOKUP(D15,$L$11:$Q$11,1,FALSE)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SENINHA 32 DZS -25 DZS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DICAS &amp; LOTERIAS</dc:title>
  <dc:creator>NINO</dc:creator>
  <cp:keywords>NINO</cp:keywords>
  <cp:lastModifiedBy>Cliente</cp:lastModifiedBy>
  <dcterms:created xsi:type="dcterms:W3CDTF">2018-03-19T21:27:47Z</dcterms:created>
  <dcterms:modified xsi:type="dcterms:W3CDTF">2019-02-23T01:08:36Z</dcterms:modified>
  <cp:category>PLANILHAS</cp:category>
</cp:coreProperties>
</file>