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00" windowHeight="8955"/>
  </bookViews>
  <sheets>
    <sheet name="17 DEZENAS" sheetId="1" r:id="rId1"/>
  </sheet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4" i="1" l="1"/>
  <c r="S24" i="1"/>
  <c r="R24" i="1"/>
  <c r="P24" i="1"/>
  <c r="O24" i="1"/>
  <c r="N24" i="1"/>
  <c r="M24" i="1"/>
  <c r="L24" i="1"/>
  <c r="K24" i="1"/>
  <c r="J24" i="1"/>
  <c r="I24" i="1"/>
  <c r="H24" i="1"/>
  <c r="G24" i="1"/>
  <c r="F24" i="1"/>
  <c r="E24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U9" i="1" l="1"/>
  <c r="V9" i="1"/>
  <c r="W9" i="1"/>
  <c r="E23" i="1" l="1"/>
  <c r="E22" i="1"/>
  <c r="E21" i="1"/>
  <c r="E20" i="1"/>
  <c r="E19" i="1"/>
  <c r="E17" i="1"/>
  <c r="E16" i="1"/>
  <c r="E15" i="1"/>
  <c r="E14" i="1"/>
  <c r="E13" i="1"/>
  <c r="E12" i="1"/>
  <c r="E11" i="1"/>
  <c r="E10" i="1"/>
  <c r="F22" i="1"/>
  <c r="F21" i="1"/>
  <c r="F20" i="1"/>
  <c r="F19" i="1"/>
  <c r="F17" i="1"/>
  <c r="F16" i="1"/>
  <c r="F15" i="1"/>
  <c r="F14" i="1"/>
  <c r="F13" i="1"/>
  <c r="F12" i="1"/>
  <c r="F11" i="1"/>
  <c r="F10" i="1"/>
  <c r="F23" i="1"/>
  <c r="G22" i="1"/>
  <c r="G21" i="1"/>
  <c r="G20" i="1"/>
  <c r="G19" i="1"/>
  <c r="E18" i="1"/>
  <c r="G17" i="1"/>
  <c r="G16" i="1"/>
  <c r="G15" i="1"/>
  <c r="G14" i="1"/>
  <c r="G13" i="1"/>
  <c r="G12" i="1"/>
  <c r="G11" i="1"/>
  <c r="G10" i="1"/>
  <c r="G23" i="1"/>
  <c r="H22" i="1"/>
  <c r="H21" i="1"/>
  <c r="H20" i="1"/>
  <c r="H19" i="1"/>
  <c r="F18" i="1"/>
  <c r="H17" i="1"/>
  <c r="H16" i="1"/>
  <c r="H15" i="1"/>
  <c r="H14" i="1"/>
  <c r="H13" i="1"/>
  <c r="H12" i="1"/>
  <c r="H11" i="1"/>
  <c r="H23" i="1"/>
  <c r="I21" i="1"/>
  <c r="I20" i="1"/>
  <c r="I19" i="1"/>
  <c r="G18" i="1"/>
  <c r="I16" i="1"/>
  <c r="I15" i="1"/>
  <c r="I14" i="1"/>
  <c r="I13" i="1"/>
  <c r="I11" i="1"/>
  <c r="H10" i="1"/>
  <c r="I23" i="1"/>
  <c r="I22" i="1"/>
  <c r="J21" i="1"/>
  <c r="J20" i="1"/>
  <c r="H18" i="1"/>
  <c r="I17" i="1"/>
  <c r="J16" i="1"/>
  <c r="J15" i="1"/>
  <c r="J14" i="1"/>
  <c r="J13" i="1"/>
  <c r="I12" i="1"/>
  <c r="J11" i="1"/>
  <c r="I10" i="1"/>
  <c r="J22" i="1"/>
  <c r="K21" i="1"/>
  <c r="K20" i="1"/>
  <c r="J19" i="1"/>
  <c r="I18" i="1"/>
  <c r="J17" i="1"/>
  <c r="K16" i="1"/>
  <c r="K15" i="1"/>
  <c r="K14" i="1"/>
  <c r="K13" i="1"/>
  <c r="J12" i="1"/>
  <c r="K11" i="1"/>
  <c r="J23" i="1"/>
  <c r="K22" i="1"/>
  <c r="L21" i="1"/>
  <c r="K19" i="1"/>
  <c r="J18" i="1"/>
  <c r="K17" i="1"/>
  <c r="L16" i="1"/>
  <c r="L15" i="1"/>
  <c r="L14" i="1"/>
  <c r="L13" i="1"/>
  <c r="K12" i="1"/>
  <c r="L11" i="1"/>
  <c r="J10" i="1"/>
  <c r="K23" i="1"/>
  <c r="L22" i="1"/>
  <c r="M21" i="1"/>
  <c r="L20" i="1"/>
  <c r="L19" i="1"/>
  <c r="K18" i="1"/>
  <c r="L17" i="1"/>
  <c r="M14" i="1"/>
  <c r="M13" i="1"/>
  <c r="L12" i="1"/>
  <c r="K10" i="1"/>
  <c r="L23" i="1"/>
  <c r="M22" i="1"/>
  <c r="N21" i="1"/>
  <c r="M20" i="1"/>
  <c r="M19" i="1"/>
  <c r="L18" i="1"/>
  <c r="M17" i="1"/>
  <c r="M16" i="1"/>
  <c r="M15" i="1"/>
  <c r="N14" i="1"/>
  <c r="N13" i="1"/>
  <c r="M12" i="1"/>
  <c r="M11" i="1"/>
  <c r="L10" i="1"/>
  <c r="M23" i="1"/>
  <c r="O21" i="1"/>
  <c r="N20" i="1"/>
  <c r="N19" i="1"/>
  <c r="M18" i="1"/>
  <c r="N17" i="1"/>
  <c r="N16" i="1"/>
  <c r="N15" i="1"/>
  <c r="O14" i="1"/>
  <c r="O13" i="1"/>
  <c r="N12" i="1"/>
  <c r="N11" i="1"/>
  <c r="M10" i="1"/>
  <c r="N23" i="1"/>
  <c r="N22" i="1"/>
  <c r="P21" i="1"/>
  <c r="O20" i="1"/>
  <c r="O19" i="1"/>
  <c r="N18" i="1"/>
  <c r="O17" i="1"/>
  <c r="P14" i="1"/>
  <c r="P13" i="1"/>
  <c r="O12" i="1"/>
  <c r="O11" i="1"/>
  <c r="N10" i="1"/>
  <c r="O23" i="1"/>
  <c r="Q24" i="1" s="1"/>
  <c r="O22" i="1"/>
  <c r="Q21" i="1"/>
  <c r="P19" i="1"/>
  <c r="O18" i="1"/>
  <c r="P17" i="1"/>
  <c r="O16" i="1"/>
  <c r="O15" i="1"/>
  <c r="P12" i="1"/>
  <c r="P11" i="1"/>
  <c r="O10" i="1"/>
  <c r="P23" i="1"/>
  <c r="P22" i="1"/>
  <c r="P20" i="1"/>
  <c r="Q19" i="1"/>
  <c r="P18" i="1"/>
  <c r="Q17" i="1"/>
  <c r="P16" i="1"/>
  <c r="P15" i="1"/>
  <c r="Q14" i="1"/>
  <c r="Q13" i="1"/>
  <c r="Q12" i="1"/>
  <c r="Q11" i="1"/>
  <c r="P10" i="1"/>
  <c r="Q23" i="1"/>
  <c r="Q22" i="1"/>
  <c r="R21" i="1"/>
  <c r="Q20" i="1"/>
  <c r="R19" i="1"/>
  <c r="Q18" i="1"/>
  <c r="R17" i="1"/>
  <c r="Q16" i="1"/>
  <c r="Q15" i="1"/>
  <c r="R14" i="1"/>
  <c r="R13" i="1"/>
  <c r="Q10" i="1"/>
  <c r="R23" i="1"/>
  <c r="R22" i="1"/>
  <c r="S21" i="1"/>
  <c r="R20" i="1"/>
  <c r="R18" i="1"/>
  <c r="R16" i="1"/>
  <c r="R15" i="1"/>
  <c r="S14" i="1"/>
  <c r="R12" i="1"/>
  <c r="R11" i="1"/>
  <c r="R10" i="1"/>
  <c r="S23" i="1"/>
  <c r="S22" i="1"/>
  <c r="S20" i="1"/>
  <c r="S19" i="1"/>
  <c r="S18" i="1"/>
  <c r="S17" i="1"/>
  <c r="S16" i="1"/>
  <c r="S15" i="1"/>
  <c r="S13" i="1"/>
  <c r="S12" i="1"/>
  <c r="S11" i="1"/>
  <c r="S10" i="1"/>
  <c r="U24" i="1" l="1"/>
  <c r="W24" i="1"/>
  <c r="V24" i="1"/>
  <c r="W11" i="1"/>
  <c r="V11" i="1"/>
  <c r="W13" i="1"/>
  <c r="V13" i="1"/>
  <c r="W15" i="1"/>
  <c r="V15" i="1"/>
  <c r="W17" i="1"/>
  <c r="V17" i="1"/>
  <c r="W20" i="1"/>
  <c r="V20" i="1"/>
  <c r="W22" i="1"/>
  <c r="V22" i="1"/>
  <c r="W18" i="1"/>
  <c r="V18" i="1"/>
  <c r="W10" i="1"/>
  <c r="V10" i="1"/>
  <c r="W12" i="1"/>
  <c r="V12" i="1"/>
  <c r="W14" i="1"/>
  <c r="V14" i="1"/>
  <c r="W16" i="1"/>
  <c r="V16" i="1"/>
  <c r="W19" i="1"/>
  <c r="V19" i="1"/>
  <c r="W21" i="1"/>
  <c r="V21" i="1"/>
  <c r="W23" i="1"/>
  <c r="V23" i="1"/>
  <c r="U11" i="1"/>
  <c r="U13" i="1"/>
  <c r="U15" i="1"/>
  <c r="U17" i="1"/>
  <c r="U20" i="1"/>
  <c r="U22" i="1"/>
  <c r="U18" i="1"/>
  <c r="U10" i="1"/>
  <c r="U12" i="1"/>
  <c r="U14" i="1"/>
  <c r="U16" i="1"/>
  <c r="U19" i="1"/>
  <c r="U21" i="1"/>
  <c r="U23" i="1"/>
  <c r="Z11" i="1" l="1"/>
  <c r="AD11" i="1" s="1"/>
  <c r="Z10" i="1"/>
  <c r="AD10" i="1" s="1"/>
  <c r="Z9" i="1"/>
  <c r="AD9" i="1" s="1"/>
  <c r="Z13" i="1"/>
  <c r="AD13" i="1" s="1"/>
  <c r="Z12" i="1"/>
  <c r="AD12" i="1" s="1"/>
  <c r="AD15" i="1" l="1"/>
  <c r="AD16" i="1" s="1"/>
</calcChain>
</file>

<file path=xl/sharedStrings.xml><?xml version="1.0" encoding="utf-8"?>
<sst xmlns="http://schemas.openxmlformats.org/spreadsheetml/2006/main" count="28" uniqueCount="28">
  <si>
    <t>jogo 01</t>
  </si>
  <si>
    <t>jogo 02</t>
  </si>
  <si>
    <t>jogo 03</t>
  </si>
  <si>
    <t>jogo 04</t>
  </si>
  <si>
    <t>jogo 05</t>
  </si>
  <si>
    <t>jogo 06</t>
  </si>
  <si>
    <t>jogo 07</t>
  </si>
  <si>
    <t>jogo 08</t>
  </si>
  <si>
    <t>jogo 09</t>
  </si>
  <si>
    <t>jogo 10</t>
  </si>
  <si>
    <t>jogo 11</t>
  </si>
  <si>
    <t>jogo 12</t>
  </si>
  <si>
    <t>jogo 13</t>
  </si>
  <si>
    <t>jogo 14</t>
  </si>
  <si>
    <t>jogo 15</t>
  </si>
  <si>
    <t>LOTOFACIL COM 17 DEZENAS</t>
  </si>
  <si>
    <t>jogo 16</t>
  </si>
  <si>
    <t>VALOR DE GANHO</t>
  </si>
  <si>
    <t>CONFERIDOR</t>
  </si>
  <si>
    <t>VALOR  PAGO!</t>
  </si>
  <si>
    <t>CUSTO DO JOGO</t>
  </si>
  <si>
    <t>PREMIAÇÃO</t>
  </si>
  <si>
    <t>PT</t>
  </si>
  <si>
    <t>SO</t>
  </si>
  <si>
    <t>DIGITE AQUI AS DEZENAS DO ULTIMO CONCURSOS</t>
  </si>
  <si>
    <t>UC</t>
  </si>
  <si>
    <t>LUCRO X PREJUIZO</t>
  </si>
  <si>
    <t>se ecreva no canal de seu like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</si>
</sst>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164" fontId="0" fillId="2" borderId="0" xfId="0" applyNumberFormat="1" applyFill="1" applyProtection="1">
      <protection hidden="1"/>
    </xf>
    <xf numFmtId="164" fontId="0" fillId="3" borderId="0" xfId="0" applyNumberFormat="1" applyFill="1" applyProtection="1">
      <protection hidden="1"/>
    </xf>
    <xf numFmtId="164" fontId="7" fillId="3" borderId="1" xfId="0" applyNumberFormat="1" applyFont="1" applyFill="1" applyBorder="1" applyAlignment="1" applyProtection="1">
      <alignment horizontal="center"/>
      <protection hidden="1"/>
    </xf>
    <xf numFmtId="164" fontId="3" fillId="3" borderId="1" xfId="0" applyNumberFormat="1" applyFont="1" applyFill="1" applyBorder="1" applyAlignment="1" applyProtection="1">
      <alignment horizontal="center" vertical="center"/>
      <protection locked="0"/>
    </xf>
    <xf numFmtId="164" fontId="2" fillId="3" borderId="0" xfId="0" applyNumberFormat="1" applyFont="1" applyFill="1" applyProtection="1">
      <protection hidden="1"/>
    </xf>
    <xf numFmtId="164" fontId="3" fillId="3" borderId="0" xfId="0" applyNumberFormat="1" applyFont="1" applyFill="1" applyAlignment="1" applyProtection="1">
      <alignment horizontal="center" vertical="center"/>
      <protection hidden="1"/>
    </xf>
    <xf numFmtId="164" fontId="2" fillId="3" borderId="0" xfId="0" applyNumberFormat="1" applyFont="1" applyFill="1" applyAlignment="1" applyProtection="1">
      <alignment horizontal="center"/>
      <protection hidden="1"/>
    </xf>
    <xf numFmtId="164" fontId="2" fillId="3" borderId="0" xfId="0" applyNumberFormat="1" applyFont="1" applyFill="1" applyAlignment="1" applyProtection="1">
      <alignment horizontal="center" vertical="center"/>
      <protection hidden="1"/>
    </xf>
    <xf numFmtId="164" fontId="3" fillId="3" borderId="0" xfId="0" applyNumberFormat="1" applyFont="1" applyFill="1" applyProtection="1">
      <protection hidden="1"/>
    </xf>
    <xf numFmtId="164" fontId="8" fillId="3" borderId="0" xfId="0" applyNumberFormat="1" applyFont="1" applyFill="1" applyProtection="1">
      <protection hidden="1"/>
    </xf>
    <xf numFmtId="164" fontId="4" fillId="3" borderId="0" xfId="0" applyNumberFormat="1" applyFont="1" applyFill="1" applyProtection="1">
      <protection hidden="1"/>
    </xf>
    <xf numFmtId="164" fontId="6" fillId="3" borderId="1" xfId="0" applyNumberFormat="1" applyFont="1" applyFill="1" applyBorder="1" applyAlignment="1" applyProtection="1">
      <alignment horizontal="center" vertical="center"/>
      <protection hidden="1"/>
    </xf>
    <xf numFmtId="164" fontId="0" fillId="3" borderId="1" xfId="0" applyNumberFormat="1" applyFill="1" applyBorder="1" applyAlignment="1" applyProtection="1">
      <alignment horizontal="center" vertical="center"/>
      <protection hidden="1"/>
    </xf>
    <xf numFmtId="164" fontId="10" fillId="3" borderId="0" xfId="0" applyNumberFormat="1" applyFont="1" applyFill="1" applyProtection="1">
      <protection hidden="1"/>
    </xf>
    <xf numFmtId="164" fontId="5" fillId="3" borderId="0" xfId="0" applyNumberFormat="1" applyFont="1" applyFill="1" applyAlignment="1" applyProtection="1">
      <alignment horizontal="center" vertical="center"/>
      <protection hidden="1"/>
    </xf>
    <xf numFmtId="43" fontId="3" fillId="3" borderId="1" xfId="1" applyFont="1" applyFill="1" applyBorder="1" applyAlignment="1" applyProtection="1">
      <alignment horizontal="center"/>
      <protection locked="0"/>
    </xf>
    <xf numFmtId="164" fontId="9" fillId="3" borderId="1" xfId="0" applyNumberFormat="1" applyFont="1" applyFill="1" applyBorder="1" applyAlignment="1" applyProtection="1">
      <alignment horizontal="left"/>
      <protection hidden="1"/>
    </xf>
    <xf numFmtId="44" fontId="2" fillId="3" borderId="1" xfId="2" applyFont="1" applyFill="1" applyBorder="1" applyAlignment="1" applyProtection="1">
      <alignment horizontal="center"/>
      <protection hidden="1"/>
    </xf>
    <xf numFmtId="44" fontId="0" fillId="3" borderId="1" xfId="2" applyFont="1" applyFill="1" applyBorder="1" applyAlignment="1" applyProtection="1">
      <alignment horizontal="center"/>
      <protection hidden="1"/>
    </xf>
    <xf numFmtId="164" fontId="4" fillId="3" borderId="0" xfId="0" applyNumberFormat="1" applyFont="1" applyFill="1" applyAlignment="1" applyProtection="1">
      <alignment horizontal="center" vertical="center"/>
      <protection hidden="1"/>
    </xf>
    <xf numFmtId="164" fontId="2" fillId="3" borderId="1" xfId="0" applyNumberFormat="1" applyFont="1" applyFill="1" applyBorder="1" applyAlignment="1" applyProtection="1">
      <alignment horizontal="center"/>
      <protection hidden="1"/>
    </xf>
    <xf numFmtId="164" fontId="3" fillId="3" borderId="1" xfId="0" applyNumberFormat="1" applyFont="1" applyFill="1" applyBorder="1" applyAlignment="1" applyProtection="1">
      <alignment horizontal="left"/>
      <protection hidden="1"/>
    </xf>
  </cellXfs>
  <cellStyles count="3">
    <cellStyle name="Moeda" xfId="2" builtinId="4"/>
    <cellStyle name="Normal" xfId="0" builtinId="0"/>
    <cellStyle name="Vírgula" xfId="1" builtinId="3"/>
  </cellStyles>
  <dxfs count="30">
    <dxf>
      <font>
        <b/>
        <i val="0"/>
        <color theme="1"/>
      </font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B686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bit.ly/ebookcombina&#231;&#245;esdiamantesdamegasenaplanilha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youtube.com/channel/UC5QtZnPkMzWpLdO5gGveMng?view_as=subscriber" TargetMode="External"/><Relationship Id="rId6" Type="http://schemas.openxmlformats.org/officeDocument/2006/relationships/image" Target="../media/image3.jpeg"/><Relationship Id="rId5" Type="http://schemas.openxmlformats.org/officeDocument/2006/relationships/hyperlink" Target="http://bit.ly/EbookCombina&#231;&#245;esDiamantesdaLoteriaDiadeSorte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209550</xdr:colOff>
      <xdr:row>0</xdr:row>
      <xdr:rowOff>67203</xdr:rowOff>
    </xdr:from>
    <xdr:to>
      <xdr:col>31</xdr:col>
      <xdr:colOff>504825</xdr:colOff>
      <xdr:row>6</xdr:row>
      <xdr:rowOff>31422</xdr:rowOff>
    </xdr:to>
    <xdr:pic>
      <xdr:nvPicPr>
        <xdr:cNvPr id="3" name="Imagem 2">
          <a:hlinkClick xmlns:r="http://schemas.openxmlformats.org/officeDocument/2006/relationships" r:id="rId1" tooltip="Dicas &amp; Loterias"/>
          <a:extLst>
            <a:ext uri="{FF2B5EF4-FFF2-40B4-BE49-F238E27FC236}">
              <a16:creationId xmlns="" xmlns:a16="http://schemas.microsoft.com/office/drawing/2014/main" id="{6CC77F36-0820-4E81-96FC-058300EAC4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67203"/>
          <a:ext cx="1323975" cy="1107219"/>
        </a:xfrm>
        <a:prstGeom prst="rect">
          <a:avLst/>
        </a:prstGeom>
      </xdr:spPr>
    </xdr:pic>
    <xdr:clientData/>
  </xdr:twoCellAnchor>
  <xdr:twoCellAnchor editAs="oneCell">
    <xdr:from>
      <xdr:col>23</xdr:col>
      <xdr:colOff>161924</xdr:colOff>
      <xdr:row>17</xdr:row>
      <xdr:rowOff>142875</xdr:rowOff>
    </xdr:from>
    <xdr:to>
      <xdr:col>39</xdr:col>
      <xdr:colOff>145566</xdr:colOff>
      <xdr:row>25</xdr:row>
      <xdr:rowOff>38100</xdr:rowOff>
    </xdr:to>
    <xdr:pic>
      <xdr:nvPicPr>
        <xdr:cNvPr id="2" name="Imagem 1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6474" y="3381375"/>
          <a:ext cx="4650892" cy="1419225"/>
        </a:xfrm>
        <a:prstGeom prst="rect">
          <a:avLst/>
        </a:prstGeom>
      </xdr:spPr>
    </xdr:pic>
    <xdr:clientData/>
  </xdr:twoCellAnchor>
  <xdr:twoCellAnchor editAs="oneCell">
    <xdr:from>
      <xdr:col>32</xdr:col>
      <xdr:colOff>152399</xdr:colOff>
      <xdr:row>7</xdr:row>
      <xdr:rowOff>9526</xdr:rowOff>
    </xdr:from>
    <xdr:to>
      <xdr:col>46</xdr:col>
      <xdr:colOff>209549</xdr:colOff>
      <xdr:row>16</xdr:row>
      <xdr:rowOff>38100</xdr:rowOff>
    </xdr:to>
    <xdr:pic>
      <xdr:nvPicPr>
        <xdr:cNvPr id="4" name="Imagem 3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2549" y="1390651"/>
          <a:ext cx="3629025" cy="1743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I34"/>
  <sheetViews>
    <sheetView showRowColHeaders="0" tabSelected="1" zoomScaleNormal="100" workbookViewId="0">
      <selection activeCell="S7" sqref="S7"/>
    </sheetView>
  </sheetViews>
  <sheetFormatPr defaultColWidth="3.85546875" defaultRowHeight="15" zeroHeight="1" x14ac:dyDescent="0.25"/>
  <cols>
    <col min="1" max="17" width="3.85546875" style="2"/>
    <col min="18" max="18" width="4" style="2" customWidth="1"/>
    <col min="19" max="28" width="3.85546875" style="2"/>
    <col min="29" max="29" width="7.7109375" style="2" customWidth="1"/>
    <col min="30" max="31" width="3.85546875" style="2"/>
    <col min="32" max="32" width="8.7109375" style="2" customWidth="1"/>
    <col min="33" max="33" width="3.42578125" style="2" customWidth="1"/>
    <col min="34" max="165" width="3.85546875" style="2"/>
    <col min="166" max="16384" width="3.85546875" style="1"/>
  </cols>
  <sheetData>
    <row r="1" spans="3:47" ht="15" customHeight="1" x14ac:dyDescent="0.25">
      <c r="C1" s="15" t="s">
        <v>15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3:47" ht="15" customHeight="1" x14ac:dyDescent="0.25"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U2" s="3">
        <v>1</v>
      </c>
      <c r="V2" s="3">
        <v>2</v>
      </c>
      <c r="W2" s="3">
        <v>3</v>
      </c>
      <c r="X2" s="3">
        <v>4</v>
      </c>
      <c r="Y2" s="3">
        <v>5</v>
      </c>
    </row>
    <row r="3" spans="3:47" ht="15" customHeight="1" x14ac:dyDescent="0.25"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U3" s="3">
        <v>6</v>
      </c>
      <c r="V3" s="3">
        <v>7</v>
      </c>
      <c r="W3" s="3">
        <v>8</v>
      </c>
      <c r="X3" s="3">
        <v>9</v>
      </c>
      <c r="Y3" s="3">
        <v>10</v>
      </c>
      <c r="AG3" s="20" t="s">
        <v>24</v>
      </c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</row>
    <row r="4" spans="3:47" x14ac:dyDescent="0.25">
      <c r="C4" s="4">
        <v>1</v>
      </c>
      <c r="D4" s="4">
        <v>2</v>
      </c>
      <c r="E4" s="4">
        <v>3</v>
      </c>
      <c r="F4" s="4">
        <v>4</v>
      </c>
      <c r="G4" s="4">
        <v>5</v>
      </c>
      <c r="H4" s="4">
        <v>7</v>
      </c>
      <c r="I4" s="4">
        <v>8</v>
      </c>
      <c r="J4" s="4">
        <v>10</v>
      </c>
      <c r="K4" s="4">
        <v>11</v>
      </c>
      <c r="L4" s="4">
        <v>13</v>
      </c>
      <c r="M4" s="4">
        <v>15</v>
      </c>
      <c r="N4" s="4">
        <v>17</v>
      </c>
      <c r="O4" s="4">
        <v>19</v>
      </c>
      <c r="P4" s="4">
        <v>20</v>
      </c>
      <c r="Q4" s="4">
        <v>21</v>
      </c>
      <c r="R4" s="4">
        <v>22</v>
      </c>
      <c r="S4" s="4">
        <v>25</v>
      </c>
      <c r="U4" s="3">
        <v>11</v>
      </c>
      <c r="V4" s="3">
        <v>12</v>
      </c>
      <c r="W4" s="3">
        <v>13</v>
      </c>
      <c r="X4" s="3">
        <v>14</v>
      </c>
      <c r="Y4" s="3">
        <v>15</v>
      </c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</row>
    <row r="5" spans="3:47" x14ac:dyDescent="0.25">
      <c r="U5" s="3">
        <v>16</v>
      </c>
      <c r="V5" s="3">
        <v>17</v>
      </c>
      <c r="W5" s="3">
        <v>18</v>
      </c>
      <c r="X5" s="3">
        <v>19</v>
      </c>
      <c r="Y5" s="3">
        <v>20</v>
      </c>
      <c r="AG5" s="4">
        <v>1</v>
      </c>
      <c r="AH5" s="4">
        <v>2</v>
      </c>
      <c r="AI5" s="4">
        <v>3</v>
      </c>
      <c r="AJ5" s="4">
        <v>4</v>
      </c>
      <c r="AK5" s="4">
        <v>5</v>
      </c>
      <c r="AL5" s="4">
        <v>6</v>
      </c>
      <c r="AM5" s="4">
        <v>7</v>
      </c>
      <c r="AN5" s="4">
        <v>8</v>
      </c>
      <c r="AO5" s="4">
        <v>9</v>
      </c>
      <c r="AP5" s="4">
        <v>10</v>
      </c>
      <c r="AQ5" s="4">
        <v>11</v>
      </c>
      <c r="AR5" s="4">
        <v>12</v>
      </c>
      <c r="AS5" s="4">
        <v>13</v>
      </c>
      <c r="AT5" s="4">
        <v>14</v>
      </c>
      <c r="AU5" s="4">
        <v>15</v>
      </c>
    </row>
    <row r="6" spans="3:47" x14ac:dyDescent="0.25">
      <c r="D6" s="4">
        <v>1</v>
      </c>
      <c r="E6" s="4">
        <v>2</v>
      </c>
      <c r="F6" s="4">
        <v>4</v>
      </c>
      <c r="G6" s="4">
        <v>5</v>
      </c>
      <c r="H6" s="4">
        <v>7</v>
      </c>
      <c r="I6" s="4">
        <v>10</v>
      </c>
      <c r="J6" s="4">
        <v>11</v>
      </c>
      <c r="K6" s="4">
        <v>13</v>
      </c>
      <c r="L6" s="4">
        <v>15</v>
      </c>
      <c r="M6" s="4">
        <v>17</v>
      </c>
      <c r="N6" s="4">
        <v>19</v>
      </c>
      <c r="O6" s="4">
        <v>20</v>
      </c>
      <c r="P6" s="4">
        <v>21</v>
      </c>
      <c r="Q6" s="4">
        <v>22</v>
      </c>
      <c r="R6" s="4">
        <v>25</v>
      </c>
      <c r="U6" s="3">
        <v>21</v>
      </c>
      <c r="V6" s="3">
        <v>22</v>
      </c>
      <c r="W6" s="3">
        <v>23</v>
      </c>
      <c r="X6" s="3">
        <v>24</v>
      </c>
      <c r="Y6" s="3">
        <v>25</v>
      </c>
    </row>
    <row r="7" spans="3:47" ht="18.75" x14ac:dyDescent="0.3">
      <c r="D7" s="5" t="s">
        <v>18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Z7" s="14"/>
      <c r="AA7" s="14"/>
      <c r="AB7" s="14" t="s">
        <v>27</v>
      </c>
    </row>
    <row r="8" spans="3:47" x14ac:dyDescent="0.25">
      <c r="U8" s="6" t="s">
        <v>22</v>
      </c>
      <c r="V8" s="7" t="s">
        <v>23</v>
      </c>
      <c r="W8" s="8" t="s">
        <v>25</v>
      </c>
      <c r="X8" s="8"/>
      <c r="Y8" s="9"/>
      <c r="Z8" s="9"/>
      <c r="AA8" s="10" t="s">
        <v>19</v>
      </c>
      <c r="AB8" s="9"/>
      <c r="AC8" s="9"/>
      <c r="AD8" s="10" t="s">
        <v>17</v>
      </c>
      <c r="AE8" s="9"/>
      <c r="AF8" s="9"/>
    </row>
    <row r="9" spans="3:47" x14ac:dyDescent="0.25">
      <c r="C9" s="11" t="s">
        <v>0</v>
      </c>
      <c r="D9" s="11"/>
      <c r="E9" s="12">
        <f>$C$4</f>
        <v>1</v>
      </c>
      <c r="F9" s="12">
        <f>$D$4</f>
        <v>2</v>
      </c>
      <c r="G9" s="12">
        <f>$E$4</f>
        <v>3</v>
      </c>
      <c r="H9" s="12">
        <f>$F$4</f>
        <v>4</v>
      </c>
      <c r="I9" s="12">
        <f>$G$4</f>
        <v>5</v>
      </c>
      <c r="J9" s="12">
        <f>$H$4</f>
        <v>7</v>
      </c>
      <c r="K9" s="12">
        <f>$I$4</f>
        <v>8</v>
      </c>
      <c r="L9" s="12">
        <f>$J$4</f>
        <v>10</v>
      </c>
      <c r="M9" s="12">
        <f>$K$4</f>
        <v>11</v>
      </c>
      <c r="N9" s="12">
        <f>$L$4</f>
        <v>13</v>
      </c>
      <c r="O9" s="12">
        <f>$N$4</f>
        <v>17</v>
      </c>
      <c r="P9" s="12">
        <f>$P$4</f>
        <v>20</v>
      </c>
      <c r="Q9" s="12">
        <f>$Q$4</f>
        <v>21</v>
      </c>
      <c r="R9" s="12">
        <f>$R$4</f>
        <v>22</v>
      </c>
      <c r="S9" s="12">
        <f>$S$4</f>
        <v>25</v>
      </c>
      <c r="U9" s="6">
        <f>SUMPRODUCT(COUNTIF($D$6:$R$6,E9:S9))</f>
        <v>13</v>
      </c>
      <c r="V9" s="8">
        <f>SUM(E9:S9)</f>
        <v>169</v>
      </c>
      <c r="W9" s="6">
        <f>SUMPRODUCT(COUNTIF($AG$5:$AU$5,E9:S9))</f>
        <v>10</v>
      </c>
      <c r="X9" s="6"/>
      <c r="Y9" s="6">
        <v>15</v>
      </c>
      <c r="Z9" s="13">
        <f>COUNTIF($U$9:$U$24,Y9)</f>
        <v>0</v>
      </c>
      <c r="AA9" s="16">
        <v>100000</v>
      </c>
      <c r="AB9" s="16"/>
      <c r="AC9" s="16"/>
      <c r="AD9" s="19">
        <f>AA9*Z9</f>
        <v>0</v>
      </c>
      <c r="AE9" s="19"/>
      <c r="AF9" s="19"/>
    </row>
    <row r="10" spans="3:47" x14ac:dyDescent="0.25">
      <c r="C10" s="11" t="s">
        <v>1</v>
      </c>
      <c r="D10" s="11"/>
      <c r="E10" s="12">
        <f>C4</f>
        <v>1</v>
      </c>
      <c r="F10" s="12">
        <f>D4</f>
        <v>2</v>
      </c>
      <c r="G10" s="12">
        <f>E4</f>
        <v>3</v>
      </c>
      <c r="H10" s="12">
        <f>G4</f>
        <v>5</v>
      </c>
      <c r="I10" s="12">
        <f>H4</f>
        <v>7</v>
      </c>
      <c r="J10" s="12">
        <f t="shared" ref="J10:S10" si="0">J4</f>
        <v>10</v>
      </c>
      <c r="K10" s="12">
        <f t="shared" si="0"/>
        <v>11</v>
      </c>
      <c r="L10" s="12">
        <f t="shared" si="0"/>
        <v>13</v>
      </c>
      <c r="M10" s="12">
        <f t="shared" si="0"/>
        <v>15</v>
      </c>
      <c r="N10" s="12">
        <f t="shared" si="0"/>
        <v>17</v>
      </c>
      <c r="O10" s="12">
        <f t="shared" si="0"/>
        <v>19</v>
      </c>
      <c r="P10" s="12">
        <f t="shared" si="0"/>
        <v>20</v>
      </c>
      <c r="Q10" s="12">
        <f t="shared" si="0"/>
        <v>21</v>
      </c>
      <c r="R10" s="12">
        <f t="shared" si="0"/>
        <v>22</v>
      </c>
      <c r="S10" s="12">
        <f t="shared" si="0"/>
        <v>25</v>
      </c>
      <c r="U10" s="6">
        <f t="shared" ref="U10:U24" si="1">SUMPRODUCT(COUNTIF($D$6:$R$6,E10:S10))</f>
        <v>14</v>
      </c>
      <c r="V10" s="8">
        <f t="shared" ref="V10:V24" si="2">SUM(E10:S10)</f>
        <v>191</v>
      </c>
      <c r="W10" s="6">
        <f t="shared" ref="W10:W24" si="3">SUMPRODUCT(COUNTIF($AG$5:$AU$5,E10:S10))</f>
        <v>9</v>
      </c>
      <c r="X10" s="6"/>
      <c r="Y10" s="6">
        <v>14</v>
      </c>
      <c r="Z10" s="13">
        <f t="shared" ref="Z10:Z13" si="4">COUNTIF($U$9:$U$24,Y10)</f>
        <v>2</v>
      </c>
      <c r="AA10" s="16">
        <v>1500</v>
      </c>
      <c r="AB10" s="16"/>
      <c r="AC10" s="16"/>
      <c r="AD10" s="19">
        <f t="shared" ref="AD10:AD13" si="5">AA10*Z10</f>
        <v>3000</v>
      </c>
      <c r="AE10" s="19"/>
      <c r="AF10" s="19"/>
    </row>
    <row r="11" spans="3:47" x14ac:dyDescent="0.25">
      <c r="C11" s="11" t="s">
        <v>2</v>
      </c>
      <c r="D11" s="11"/>
      <c r="E11" s="12">
        <f t="shared" ref="E11:L11" si="6">C4</f>
        <v>1</v>
      </c>
      <c r="F11" s="12">
        <f t="shared" si="6"/>
        <v>2</v>
      </c>
      <c r="G11" s="12">
        <f t="shared" si="6"/>
        <v>3</v>
      </c>
      <c r="H11" s="12">
        <f t="shared" si="6"/>
        <v>4</v>
      </c>
      <c r="I11" s="12">
        <f t="shared" si="6"/>
        <v>5</v>
      </c>
      <c r="J11" s="12">
        <f t="shared" si="6"/>
        <v>7</v>
      </c>
      <c r="K11" s="12">
        <f t="shared" si="6"/>
        <v>8</v>
      </c>
      <c r="L11" s="12">
        <f t="shared" si="6"/>
        <v>10</v>
      </c>
      <c r="M11" s="12">
        <f>L4</f>
        <v>13</v>
      </c>
      <c r="N11" s="12">
        <f>M4</f>
        <v>15</v>
      </c>
      <c r="O11" s="12">
        <f>N4</f>
        <v>17</v>
      </c>
      <c r="P11" s="12">
        <f>O4</f>
        <v>19</v>
      </c>
      <c r="Q11" s="12">
        <f>P4</f>
        <v>20</v>
      </c>
      <c r="R11" s="12">
        <f>R4</f>
        <v>22</v>
      </c>
      <c r="S11" s="12">
        <f>S4</f>
        <v>25</v>
      </c>
      <c r="U11" s="6">
        <f t="shared" si="1"/>
        <v>13</v>
      </c>
      <c r="V11" s="8">
        <f t="shared" si="2"/>
        <v>171</v>
      </c>
      <c r="W11" s="6">
        <f t="shared" si="3"/>
        <v>10</v>
      </c>
      <c r="X11" s="6"/>
      <c r="Y11" s="6">
        <v>13</v>
      </c>
      <c r="Z11" s="13">
        <f t="shared" si="4"/>
        <v>14</v>
      </c>
      <c r="AA11" s="16">
        <v>20</v>
      </c>
      <c r="AB11" s="16"/>
      <c r="AC11" s="16"/>
      <c r="AD11" s="19">
        <f t="shared" si="5"/>
        <v>280</v>
      </c>
      <c r="AE11" s="19"/>
      <c r="AF11" s="19"/>
    </row>
    <row r="12" spans="3:47" x14ac:dyDescent="0.25">
      <c r="C12" s="11" t="s">
        <v>3</v>
      </c>
      <c r="D12" s="11"/>
      <c r="E12" s="12">
        <f>C4</f>
        <v>1</v>
      </c>
      <c r="F12" s="12">
        <f>D4</f>
        <v>2</v>
      </c>
      <c r="G12" s="12">
        <f>E4</f>
        <v>3</v>
      </c>
      <c r="H12" s="12">
        <f>F4</f>
        <v>4</v>
      </c>
      <c r="I12" s="12">
        <f t="shared" ref="I12:Q12" si="7">H4</f>
        <v>7</v>
      </c>
      <c r="J12" s="12">
        <f t="shared" si="7"/>
        <v>8</v>
      </c>
      <c r="K12" s="12">
        <f t="shared" si="7"/>
        <v>10</v>
      </c>
      <c r="L12" s="12">
        <f t="shared" si="7"/>
        <v>11</v>
      </c>
      <c r="M12" s="12">
        <f t="shared" si="7"/>
        <v>13</v>
      </c>
      <c r="N12" s="12">
        <f t="shared" si="7"/>
        <v>15</v>
      </c>
      <c r="O12" s="12">
        <f t="shared" si="7"/>
        <v>17</v>
      </c>
      <c r="P12" s="12">
        <f t="shared" si="7"/>
        <v>19</v>
      </c>
      <c r="Q12" s="12">
        <f t="shared" si="7"/>
        <v>20</v>
      </c>
      <c r="R12" s="12">
        <f>R4</f>
        <v>22</v>
      </c>
      <c r="S12" s="12">
        <f>S4</f>
        <v>25</v>
      </c>
      <c r="U12" s="6">
        <f t="shared" si="1"/>
        <v>13</v>
      </c>
      <c r="V12" s="8">
        <f t="shared" si="2"/>
        <v>177</v>
      </c>
      <c r="W12" s="6">
        <f t="shared" si="3"/>
        <v>10</v>
      </c>
      <c r="X12" s="6"/>
      <c r="Y12" s="6">
        <v>12</v>
      </c>
      <c r="Z12" s="13">
        <f t="shared" si="4"/>
        <v>0</v>
      </c>
      <c r="AA12" s="16">
        <v>8</v>
      </c>
      <c r="AB12" s="16"/>
      <c r="AC12" s="16"/>
      <c r="AD12" s="19">
        <f t="shared" si="5"/>
        <v>0</v>
      </c>
      <c r="AE12" s="19"/>
      <c r="AF12" s="19"/>
    </row>
    <row r="13" spans="3:47" x14ac:dyDescent="0.25">
      <c r="C13" s="11" t="s">
        <v>4</v>
      </c>
      <c r="D13" s="11"/>
      <c r="E13" s="12">
        <f t="shared" ref="E13:P13" si="8">C4</f>
        <v>1</v>
      </c>
      <c r="F13" s="12">
        <f t="shared" si="8"/>
        <v>2</v>
      </c>
      <c r="G13" s="12">
        <f t="shared" si="8"/>
        <v>3</v>
      </c>
      <c r="H13" s="12">
        <f t="shared" si="8"/>
        <v>4</v>
      </c>
      <c r="I13" s="12">
        <f t="shared" si="8"/>
        <v>5</v>
      </c>
      <c r="J13" s="12">
        <f t="shared" si="8"/>
        <v>7</v>
      </c>
      <c r="K13" s="12">
        <f t="shared" si="8"/>
        <v>8</v>
      </c>
      <c r="L13" s="12">
        <f t="shared" si="8"/>
        <v>10</v>
      </c>
      <c r="M13" s="12">
        <f t="shared" si="8"/>
        <v>11</v>
      </c>
      <c r="N13" s="12">
        <f t="shared" si="8"/>
        <v>13</v>
      </c>
      <c r="O13" s="12">
        <f t="shared" si="8"/>
        <v>15</v>
      </c>
      <c r="P13" s="12">
        <f t="shared" si="8"/>
        <v>17</v>
      </c>
      <c r="Q13" s="12">
        <f>P4</f>
        <v>20</v>
      </c>
      <c r="R13" s="12">
        <f>Q4</f>
        <v>21</v>
      </c>
      <c r="S13" s="12">
        <f>S4</f>
        <v>25</v>
      </c>
      <c r="U13" s="6">
        <f t="shared" si="1"/>
        <v>13</v>
      </c>
      <c r="V13" s="8">
        <f t="shared" si="2"/>
        <v>162</v>
      </c>
      <c r="W13" s="6">
        <f t="shared" si="3"/>
        <v>11</v>
      </c>
      <c r="X13" s="6"/>
      <c r="Y13" s="6">
        <v>11</v>
      </c>
      <c r="Z13" s="13">
        <f t="shared" si="4"/>
        <v>0</v>
      </c>
      <c r="AA13" s="16">
        <v>4</v>
      </c>
      <c r="AB13" s="16"/>
      <c r="AC13" s="16"/>
      <c r="AD13" s="19">
        <f t="shared" si="5"/>
        <v>0</v>
      </c>
      <c r="AE13" s="19"/>
      <c r="AF13" s="19"/>
    </row>
    <row r="14" spans="3:47" x14ac:dyDescent="0.25">
      <c r="C14" s="11" t="s">
        <v>5</v>
      </c>
      <c r="D14" s="11"/>
      <c r="E14" s="12">
        <f t="shared" ref="E14:P14" si="9">C4</f>
        <v>1</v>
      </c>
      <c r="F14" s="12">
        <f t="shared" si="9"/>
        <v>2</v>
      </c>
      <c r="G14" s="12">
        <f t="shared" si="9"/>
        <v>3</v>
      </c>
      <c r="H14" s="12">
        <f t="shared" si="9"/>
        <v>4</v>
      </c>
      <c r="I14" s="12">
        <f t="shared" si="9"/>
        <v>5</v>
      </c>
      <c r="J14" s="12">
        <f t="shared" si="9"/>
        <v>7</v>
      </c>
      <c r="K14" s="12">
        <f t="shared" si="9"/>
        <v>8</v>
      </c>
      <c r="L14" s="12">
        <f t="shared" si="9"/>
        <v>10</v>
      </c>
      <c r="M14" s="12">
        <f t="shared" si="9"/>
        <v>11</v>
      </c>
      <c r="N14" s="12">
        <f t="shared" si="9"/>
        <v>13</v>
      </c>
      <c r="O14" s="12">
        <f t="shared" si="9"/>
        <v>15</v>
      </c>
      <c r="P14" s="12">
        <f t="shared" si="9"/>
        <v>17</v>
      </c>
      <c r="Q14" s="12">
        <f>P4</f>
        <v>20</v>
      </c>
      <c r="R14" s="12">
        <f>Q4</f>
        <v>21</v>
      </c>
      <c r="S14" s="12">
        <f>R4</f>
        <v>22</v>
      </c>
      <c r="U14" s="6">
        <f t="shared" si="1"/>
        <v>13</v>
      </c>
      <c r="V14" s="8">
        <f t="shared" si="2"/>
        <v>159</v>
      </c>
      <c r="W14" s="6">
        <f t="shared" si="3"/>
        <v>11</v>
      </c>
      <c r="X14" s="6"/>
      <c r="AA14" s="21" t="s">
        <v>20</v>
      </c>
      <c r="AB14" s="21"/>
      <c r="AC14" s="21"/>
      <c r="AD14" s="18">
        <f>16*2</f>
        <v>32</v>
      </c>
      <c r="AE14" s="18"/>
      <c r="AF14" s="18"/>
    </row>
    <row r="15" spans="3:47" x14ac:dyDescent="0.25">
      <c r="C15" s="11" t="s">
        <v>6</v>
      </c>
      <c r="D15" s="11"/>
      <c r="E15" s="12">
        <f t="shared" ref="E15:L15" si="10">C4</f>
        <v>1</v>
      </c>
      <c r="F15" s="12">
        <f t="shared" si="10"/>
        <v>2</v>
      </c>
      <c r="G15" s="12">
        <f t="shared" si="10"/>
        <v>3</v>
      </c>
      <c r="H15" s="12">
        <f t="shared" si="10"/>
        <v>4</v>
      </c>
      <c r="I15" s="12">
        <f t="shared" si="10"/>
        <v>5</v>
      </c>
      <c r="J15" s="12">
        <f t="shared" si="10"/>
        <v>7</v>
      </c>
      <c r="K15" s="12">
        <f t="shared" si="10"/>
        <v>8</v>
      </c>
      <c r="L15" s="12">
        <f t="shared" si="10"/>
        <v>10</v>
      </c>
      <c r="M15" s="12">
        <f>L4</f>
        <v>13</v>
      </c>
      <c r="N15" s="12">
        <f>M4</f>
        <v>15</v>
      </c>
      <c r="O15" s="12">
        <f>O4</f>
        <v>19</v>
      </c>
      <c r="P15" s="12">
        <f>P4</f>
        <v>20</v>
      </c>
      <c r="Q15" s="12">
        <f>Q4</f>
        <v>21</v>
      </c>
      <c r="R15" s="12">
        <f>R4</f>
        <v>22</v>
      </c>
      <c r="S15" s="12">
        <f>S4</f>
        <v>25</v>
      </c>
      <c r="U15" s="6">
        <f t="shared" si="1"/>
        <v>13</v>
      </c>
      <c r="V15" s="8">
        <f t="shared" si="2"/>
        <v>175</v>
      </c>
      <c r="W15" s="6">
        <f t="shared" si="3"/>
        <v>10</v>
      </c>
      <c r="X15" s="6"/>
      <c r="AA15" s="22" t="s">
        <v>21</v>
      </c>
      <c r="AB15" s="22"/>
      <c r="AC15" s="22"/>
      <c r="AD15" s="18">
        <f>SUM(AD9:AF13)</f>
        <v>3280</v>
      </c>
      <c r="AE15" s="18"/>
      <c r="AF15" s="18"/>
    </row>
    <row r="16" spans="3:47" x14ac:dyDescent="0.25">
      <c r="C16" s="11" t="s">
        <v>7</v>
      </c>
      <c r="D16" s="11"/>
      <c r="E16" s="12">
        <f t="shared" ref="E16:L16" si="11">C4</f>
        <v>1</v>
      </c>
      <c r="F16" s="12">
        <f t="shared" si="11"/>
        <v>2</v>
      </c>
      <c r="G16" s="12">
        <f t="shared" si="11"/>
        <v>3</v>
      </c>
      <c r="H16" s="12">
        <f t="shared" si="11"/>
        <v>4</v>
      </c>
      <c r="I16" s="12">
        <f t="shared" si="11"/>
        <v>5</v>
      </c>
      <c r="J16" s="12">
        <f t="shared" si="11"/>
        <v>7</v>
      </c>
      <c r="K16" s="12">
        <f t="shared" si="11"/>
        <v>8</v>
      </c>
      <c r="L16" s="12">
        <f t="shared" si="11"/>
        <v>10</v>
      </c>
      <c r="M16" s="12">
        <f>L4</f>
        <v>13</v>
      </c>
      <c r="N16" s="12">
        <f>M4</f>
        <v>15</v>
      </c>
      <c r="O16" s="12">
        <f>O4</f>
        <v>19</v>
      </c>
      <c r="P16" s="12">
        <f>P4</f>
        <v>20</v>
      </c>
      <c r="Q16" s="12">
        <f>Q4</f>
        <v>21</v>
      </c>
      <c r="R16" s="12">
        <f>R4</f>
        <v>22</v>
      </c>
      <c r="S16" s="12">
        <f>S4</f>
        <v>25</v>
      </c>
      <c r="U16" s="6">
        <f t="shared" si="1"/>
        <v>13</v>
      </c>
      <c r="V16" s="8">
        <f t="shared" si="2"/>
        <v>175</v>
      </c>
      <c r="W16" s="6">
        <f t="shared" si="3"/>
        <v>10</v>
      </c>
      <c r="X16" s="6"/>
      <c r="AA16" s="17" t="s">
        <v>26</v>
      </c>
      <c r="AB16" s="17"/>
      <c r="AC16" s="17"/>
      <c r="AD16" s="18">
        <f>AD15-AD14</f>
        <v>3248</v>
      </c>
      <c r="AE16" s="18"/>
      <c r="AF16" s="18"/>
    </row>
    <row r="17" spans="3:24" x14ac:dyDescent="0.25">
      <c r="C17" s="11" t="s">
        <v>8</v>
      </c>
      <c r="D17" s="11"/>
      <c r="E17" s="12">
        <f>C4</f>
        <v>1</v>
      </c>
      <c r="F17" s="12">
        <f>D4</f>
        <v>2</v>
      </c>
      <c r="G17" s="12">
        <f>E4</f>
        <v>3</v>
      </c>
      <c r="H17" s="12">
        <f>F4</f>
        <v>4</v>
      </c>
      <c r="I17" s="12">
        <f t="shared" ref="I17:R17" si="12">H4</f>
        <v>7</v>
      </c>
      <c r="J17" s="12">
        <f t="shared" si="12"/>
        <v>8</v>
      </c>
      <c r="K17" s="12">
        <f t="shared" si="12"/>
        <v>10</v>
      </c>
      <c r="L17" s="12">
        <f t="shared" si="12"/>
        <v>11</v>
      </c>
      <c r="M17" s="12">
        <f t="shared" si="12"/>
        <v>13</v>
      </c>
      <c r="N17" s="12">
        <f t="shared" si="12"/>
        <v>15</v>
      </c>
      <c r="O17" s="12">
        <f t="shared" si="12"/>
        <v>17</v>
      </c>
      <c r="P17" s="12">
        <f t="shared" si="12"/>
        <v>19</v>
      </c>
      <c r="Q17" s="12">
        <f t="shared" si="12"/>
        <v>20</v>
      </c>
      <c r="R17" s="12">
        <f t="shared" si="12"/>
        <v>21</v>
      </c>
      <c r="S17" s="12">
        <f>S4</f>
        <v>25</v>
      </c>
      <c r="U17" s="6">
        <f t="shared" si="1"/>
        <v>13</v>
      </c>
      <c r="V17" s="8">
        <f t="shared" si="2"/>
        <v>176</v>
      </c>
      <c r="W17" s="6">
        <f t="shared" si="3"/>
        <v>10</v>
      </c>
      <c r="X17" s="6"/>
    </row>
    <row r="18" spans="3:24" x14ac:dyDescent="0.25">
      <c r="C18" s="11" t="s">
        <v>9</v>
      </c>
      <c r="D18" s="11"/>
      <c r="E18" s="12">
        <f t="shared" ref="E18:S18" si="13">E4</f>
        <v>3</v>
      </c>
      <c r="F18" s="12">
        <f t="shared" si="13"/>
        <v>4</v>
      </c>
      <c r="G18" s="12">
        <f t="shared" si="13"/>
        <v>5</v>
      </c>
      <c r="H18" s="12">
        <f t="shared" si="13"/>
        <v>7</v>
      </c>
      <c r="I18" s="12">
        <f t="shared" si="13"/>
        <v>8</v>
      </c>
      <c r="J18" s="12">
        <f t="shared" si="13"/>
        <v>10</v>
      </c>
      <c r="K18" s="12">
        <f t="shared" si="13"/>
        <v>11</v>
      </c>
      <c r="L18" s="12">
        <f t="shared" si="13"/>
        <v>13</v>
      </c>
      <c r="M18" s="12">
        <f t="shared" si="13"/>
        <v>15</v>
      </c>
      <c r="N18" s="12">
        <f t="shared" si="13"/>
        <v>17</v>
      </c>
      <c r="O18" s="12">
        <f t="shared" si="13"/>
        <v>19</v>
      </c>
      <c r="P18" s="12">
        <f t="shared" si="13"/>
        <v>20</v>
      </c>
      <c r="Q18" s="12">
        <f t="shared" si="13"/>
        <v>21</v>
      </c>
      <c r="R18" s="12">
        <f t="shared" si="13"/>
        <v>22</v>
      </c>
      <c r="S18" s="12">
        <f t="shared" si="13"/>
        <v>25</v>
      </c>
      <c r="U18" s="6">
        <f t="shared" si="1"/>
        <v>13</v>
      </c>
      <c r="V18" s="8">
        <f t="shared" si="2"/>
        <v>200</v>
      </c>
      <c r="W18" s="6">
        <f t="shared" si="3"/>
        <v>9</v>
      </c>
      <c r="X18" s="6"/>
    </row>
    <row r="19" spans="3:24" x14ac:dyDescent="0.25">
      <c r="C19" s="11" t="s">
        <v>10</v>
      </c>
      <c r="D19" s="11"/>
      <c r="E19" s="12">
        <f>C4</f>
        <v>1</v>
      </c>
      <c r="F19" s="12">
        <f>D4</f>
        <v>2</v>
      </c>
      <c r="G19" s="12">
        <f>E4</f>
        <v>3</v>
      </c>
      <c r="H19" s="12">
        <f>F4</f>
        <v>4</v>
      </c>
      <c r="I19" s="12">
        <f>G4</f>
        <v>5</v>
      </c>
      <c r="J19" s="12">
        <f t="shared" ref="J19:R19" si="14">I4</f>
        <v>8</v>
      </c>
      <c r="K19" s="12">
        <f t="shared" si="14"/>
        <v>10</v>
      </c>
      <c r="L19" s="12">
        <f t="shared" si="14"/>
        <v>11</v>
      </c>
      <c r="M19" s="12">
        <f t="shared" si="14"/>
        <v>13</v>
      </c>
      <c r="N19" s="12">
        <f t="shared" si="14"/>
        <v>15</v>
      </c>
      <c r="O19" s="12">
        <f t="shared" si="14"/>
        <v>17</v>
      </c>
      <c r="P19" s="12">
        <f t="shared" si="14"/>
        <v>19</v>
      </c>
      <c r="Q19" s="12">
        <f t="shared" si="14"/>
        <v>20</v>
      </c>
      <c r="R19" s="12">
        <f t="shared" si="14"/>
        <v>21</v>
      </c>
      <c r="S19" s="12">
        <f>S4</f>
        <v>25</v>
      </c>
      <c r="U19" s="6">
        <f t="shared" si="1"/>
        <v>13</v>
      </c>
      <c r="V19" s="8">
        <f t="shared" si="2"/>
        <v>174</v>
      </c>
      <c r="W19" s="6">
        <f t="shared" si="3"/>
        <v>10</v>
      </c>
      <c r="X19" s="6"/>
    </row>
    <row r="20" spans="3:24" x14ac:dyDescent="0.25">
      <c r="C20" s="11" t="s">
        <v>11</v>
      </c>
      <c r="D20" s="11"/>
      <c r="E20" s="12">
        <f t="shared" ref="E20:K20" si="15">C4</f>
        <v>1</v>
      </c>
      <c r="F20" s="12">
        <f t="shared" si="15"/>
        <v>2</v>
      </c>
      <c r="G20" s="12">
        <f t="shared" si="15"/>
        <v>3</v>
      </c>
      <c r="H20" s="12">
        <f t="shared" si="15"/>
        <v>4</v>
      </c>
      <c r="I20" s="12">
        <f t="shared" si="15"/>
        <v>5</v>
      </c>
      <c r="J20" s="12">
        <f t="shared" si="15"/>
        <v>7</v>
      </c>
      <c r="K20" s="12">
        <f t="shared" si="15"/>
        <v>8</v>
      </c>
      <c r="L20" s="12">
        <f>K4</f>
        <v>11</v>
      </c>
      <c r="M20" s="12">
        <f>L4</f>
        <v>13</v>
      </c>
      <c r="N20" s="12">
        <f>M4</f>
        <v>15</v>
      </c>
      <c r="O20" s="12">
        <f>N4</f>
        <v>17</v>
      </c>
      <c r="P20" s="12">
        <f>P4</f>
        <v>20</v>
      </c>
      <c r="Q20" s="12">
        <f>Q4</f>
        <v>21</v>
      </c>
      <c r="R20" s="12">
        <f>R4</f>
        <v>22</v>
      </c>
      <c r="S20" s="12">
        <f>S4</f>
        <v>25</v>
      </c>
      <c r="U20" s="6">
        <f t="shared" si="1"/>
        <v>13</v>
      </c>
      <c r="V20" s="8">
        <f t="shared" si="2"/>
        <v>174</v>
      </c>
      <c r="W20" s="6">
        <f t="shared" si="3"/>
        <v>10</v>
      </c>
      <c r="X20" s="6"/>
    </row>
    <row r="21" spans="3:24" x14ac:dyDescent="0.25">
      <c r="C21" s="11" t="s">
        <v>12</v>
      </c>
      <c r="D21" s="11"/>
      <c r="E21" s="12">
        <f t="shared" ref="E21:Q21" si="16">C4</f>
        <v>1</v>
      </c>
      <c r="F21" s="12">
        <f t="shared" si="16"/>
        <v>2</v>
      </c>
      <c r="G21" s="12">
        <f t="shared" si="16"/>
        <v>3</v>
      </c>
      <c r="H21" s="12">
        <f t="shared" si="16"/>
        <v>4</v>
      </c>
      <c r="I21" s="12">
        <f t="shared" si="16"/>
        <v>5</v>
      </c>
      <c r="J21" s="12">
        <f t="shared" si="16"/>
        <v>7</v>
      </c>
      <c r="K21" s="12">
        <f t="shared" si="16"/>
        <v>8</v>
      </c>
      <c r="L21" s="12">
        <f t="shared" si="16"/>
        <v>10</v>
      </c>
      <c r="M21" s="12">
        <f t="shared" si="16"/>
        <v>11</v>
      </c>
      <c r="N21" s="12">
        <f t="shared" si="16"/>
        <v>13</v>
      </c>
      <c r="O21" s="12">
        <f t="shared" si="16"/>
        <v>15</v>
      </c>
      <c r="P21" s="12">
        <f t="shared" si="16"/>
        <v>17</v>
      </c>
      <c r="Q21" s="12">
        <f t="shared" si="16"/>
        <v>19</v>
      </c>
      <c r="R21" s="12">
        <f>Q4</f>
        <v>21</v>
      </c>
      <c r="S21" s="12">
        <f>R4</f>
        <v>22</v>
      </c>
      <c r="U21" s="6">
        <f t="shared" si="1"/>
        <v>13</v>
      </c>
      <c r="V21" s="8">
        <f t="shared" si="2"/>
        <v>158</v>
      </c>
      <c r="W21" s="6">
        <f t="shared" si="3"/>
        <v>11</v>
      </c>
      <c r="X21" s="6"/>
    </row>
    <row r="22" spans="3:24" x14ac:dyDescent="0.25">
      <c r="C22" s="11" t="s">
        <v>13</v>
      </c>
      <c r="D22" s="11"/>
      <c r="E22" s="12">
        <f>C4</f>
        <v>1</v>
      </c>
      <c r="F22" s="12">
        <f>D4</f>
        <v>2</v>
      </c>
      <c r="G22" s="12">
        <f>E4</f>
        <v>3</v>
      </c>
      <c r="H22" s="12">
        <f>F4</f>
        <v>4</v>
      </c>
      <c r="I22" s="12">
        <f>H4</f>
        <v>7</v>
      </c>
      <c r="J22" s="12">
        <f>I4</f>
        <v>8</v>
      </c>
      <c r="K22" s="12">
        <f>J4</f>
        <v>10</v>
      </c>
      <c r="L22" s="12">
        <f>K4</f>
        <v>11</v>
      </c>
      <c r="M22" s="12">
        <f>L4</f>
        <v>13</v>
      </c>
      <c r="N22" s="12">
        <f t="shared" ref="N22:S22" si="17">N4</f>
        <v>17</v>
      </c>
      <c r="O22" s="12">
        <f t="shared" si="17"/>
        <v>19</v>
      </c>
      <c r="P22" s="12">
        <f t="shared" si="17"/>
        <v>20</v>
      </c>
      <c r="Q22" s="12">
        <f t="shared" si="17"/>
        <v>21</v>
      </c>
      <c r="R22" s="12">
        <f t="shared" si="17"/>
        <v>22</v>
      </c>
      <c r="S22" s="12">
        <f t="shared" si="17"/>
        <v>25</v>
      </c>
      <c r="U22" s="6">
        <f t="shared" si="1"/>
        <v>13</v>
      </c>
      <c r="V22" s="8">
        <f t="shared" si="2"/>
        <v>183</v>
      </c>
      <c r="W22" s="6">
        <f t="shared" si="3"/>
        <v>9</v>
      </c>
      <c r="X22" s="6"/>
    </row>
    <row r="23" spans="3:24" x14ac:dyDescent="0.25">
      <c r="C23" s="11" t="s">
        <v>14</v>
      </c>
      <c r="D23" s="11"/>
      <c r="E23" s="12">
        <f>C4</f>
        <v>1</v>
      </c>
      <c r="F23" s="12">
        <f>E4</f>
        <v>3</v>
      </c>
      <c r="G23" s="12">
        <f>F4</f>
        <v>4</v>
      </c>
      <c r="H23" s="12">
        <f>G4</f>
        <v>5</v>
      </c>
      <c r="I23" s="12">
        <f>H4</f>
        <v>7</v>
      </c>
      <c r="J23" s="12">
        <f t="shared" ref="J23:S23" si="18">J4</f>
        <v>10</v>
      </c>
      <c r="K23" s="12">
        <f t="shared" si="18"/>
        <v>11</v>
      </c>
      <c r="L23" s="12">
        <f t="shared" si="18"/>
        <v>13</v>
      </c>
      <c r="M23" s="12">
        <f t="shared" si="18"/>
        <v>15</v>
      </c>
      <c r="N23" s="12">
        <f t="shared" si="18"/>
        <v>17</v>
      </c>
      <c r="O23" s="12">
        <f t="shared" si="18"/>
        <v>19</v>
      </c>
      <c r="P23" s="12">
        <f t="shared" si="18"/>
        <v>20</v>
      </c>
      <c r="Q23" s="12">
        <f t="shared" si="18"/>
        <v>21</v>
      </c>
      <c r="R23" s="12">
        <f t="shared" si="18"/>
        <v>22</v>
      </c>
      <c r="S23" s="12">
        <f t="shared" si="18"/>
        <v>25</v>
      </c>
      <c r="U23" s="6">
        <f t="shared" si="1"/>
        <v>14</v>
      </c>
      <c r="V23" s="8">
        <f t="shared" si="2"/>
        <v>193</v>
      </c>
      <c r="W23" s="6">
        <f t="shared" si="3"/>
        <v>9</v>
      </c>
      <c r="X23" s="6"/>
    </row>
    <row r="24" spans="3:24" x14ac:dyDescent="0.25">
      <c r="C24" s="11" t="s">
        <v>16</v>
      </c>
      <c r="D24" s="11"/>
      <c r="E24" s="12">
        <f>$C$4</f>
        <v>1</v>
      </c>
      <c r="F24" s="12">
        <f>$D$4</f>
        <v>2</v>
      </c>
      <c r="G24" s="12">
        <f>$E$4</f>
        <v>3</v>
      </c>
      <c r="H24" s="12">
        <f>$F$4</f>
        <v>4</v>
      </c>
      <c r="I24" s="12">
        <f>$G$4</f>
        <v>5</v>
      </c>
      <c r="J24" s="12">
        <f>$H$4</f>
        <v>7</v>
      </c>
      <c r="K24" s="12">
        <f>$I$4</f>
        <v>8</v>
      </c>
      <c r="L24" s="12">
        <f>$J$4</f>
        <v>10</v>
      </c>
      <c r="M24" s="12">
        <f>$K$4</f>
        <v>11</v>
      </c>
      <c r="N24" s="12">
        <f>$L$4</f>
        <v>13</v>
      </c>
      <c r="O24" s="12">
        <f>$M$4</f>
        <v>15</v>
      </c>
      <c r="P24" s="12">
        <f>$N$4</f>
        <v>17</v>
      </c>
      <c r="Q24" s="12">
        <f>$O$23</f>
        <v>19</v>
      </c>
      <c r="R24" s="12">
        <f>$P$4</f>
        <v>20</v>
      </c>
      <c r="S24" s="12">
        <f>$Q$4</f>
        <v>21</v>
      </c>
      <c r="U24" s="6">
        <f t="shared" si="1"/>
        <v>13</v>
      </c>
      <c r="V24" s="8">
        <f t="shared" si="2"/>
        <v>156</v>
      </c>
      <c r="W24" s="6">
        <f t="shared" si="3"/>
        <v>11</v>
      </c>
      <c r="X24" s="6"/>
    </row>
    <row r="25" spans="3:24" x14ac:dyDescent="0.25"/>
    <row r="26" spans="3:24" x14ac:dyDescent="0.25"/>
    <row r="27" spans="3:24" x14ac:dyDescent="0.25"/>
    <row r="28" spans="3:24" x14ac:dyDescent="0.25"/>
    <row r="29" spans="3:24" x14ac:dyDescent="0.25"/>
    <row r="30" spans="3:24" x14ac:dyDescent="0.25"/>
    <row r="31" spans="3:24" x14ac:dyDescent="0.25"/>
    <row r="32" spans="3:24" x14ac:dyDescent="0.25"/>
    <row r="33" x14ac:dyDescent="0.25"/>
    <row r="34" x14ac:dyDescent="0.25"/>
  </sheetData>
  <sheetProtection password="998B" sheet="1" objects="1" scenarios="1"/>
  <mergeCells count="18">
    <mergeCell ref="AG3:AT4"/>
    <mergeCell ref="AA14:AC14"/>
    <mergeCell ref="AA15:AC15"/>
    <mergeCell ref="AD15:AF15"/>
    <mergeCell ref="AD14:AF14"/>
    <mergeCell ref="AD9:AF9"/>
    <mergeCell ref="AD10:AF10"/>
    <mergeCell ref="C1:S3"/>
    <mergeCell ref="AA9:AC9"/>
    <mergeCell ref="AA10:AC10"/>
    <mergeCell ref="AA16:AC16"/>
    <mergeCell ref="AD16:AF16"/>
    <mergeCell ref="AA11:AC11"/>
    <mergeCell ref="AA12:AC12"/>
    <mergeCell ref="AA13:AC13"/>
    <mergeCell ref="AD11:AF11"/>
    <mergeCell ref="AD12:AF12"/>
    <mergeCell ref="AD13:AF13"/>
  </mergeCells>
  <conditionalFormatting sqref="Z9:Z13">
    <cfRule type="colorScale" priority="35">
      <colorScale>
        <cfvo type="min"/>
        <cfvo type="max"/>
        <color rgb="FFFCFCFF"/>
        <color rgb="FF63BE7B"/>
      </colorScale>
    </cfRule>
  </conditionalFormatting>
  <conditionalFormatting sqref="U9:V24">
    <cfRule type="cellIs" dxfId="29" priority="30" operator="equal">
      <formula>15</formula>
    </cfRule>
    <cfRule type="cellIs" dxfId="28" priority="31" operator="equal">
      <formula>14</formula>
    </cfRule>
    <cfRule type="cellIs" dxfId="27" priority="32" operator="equal">
      <formula>13</formula>
    </cfRule>
    <cfRule type="cellIs" dxfId="26" priority="33" operator="equal">
      <formula>12</formula>
    </cfRule>
    <cfRule type="cellIs" dxfId="25" priority="34" operator="equal">
      <formula>11</formula>
    </cfRule>
  </conditionalFormatting>
  <conditionalFormatting sqref="Y9:Y13">
    <cfRule type="cellIs" dxfId="24" priority="25" operator="equal">
      <formula>15</formula>
    </cfRule>
    <cfRule type="cellIs" dxfId="23" priority="26" operator="equal">
      <formula>14</formula>
    </cfRule>
    <cfRule type="cellIs" dxfId="22" priority="27" operator="equal">
      <formula>13</formula>
    </cfRule>
    <cfRule type="cellIs" dxfId="21" priority="28" operator="equal">
      <formula>12</formula>
    </cfRule>
    <cfRule type="cellIs" dxfId="20" priority="29" operator="equal">
      <formula>11</formula>
    </cfRule>
  </conditionalFormatting>
  <conditionalFormatting sqref="D6:R6">
    <cfRule type="duplicateValues" dxfId="19" priority="24"/>
  </conditionalFormatting>
  <conditionalFormatting sqref="C4:S4">
    <cfRule type="duplicateValues" dxfId="18" priority="23"/>
  </conditionalFormatting>
  <conditionalFormatting sqref="D6:R6 C4:S4">
    <cfRule type="duplicateValues" dxfId="17" priority="22"/>
  </conditionalFormatting>
  <conditionalFormatting sqref="E9:S9">
    <cfRule type="duplicateValues" dxfId="16" priority="21"/>
  </conditionalFormatting>
  <conditionalFormatting sqref="E10:S10">
    <cfRule type="duplicateValues" dxfId="15" priority="20"/>
  </conditionalFormatting>
  <conditionalFormatting sqref="E11:S11">
    <cfRule type="duplicateValues" dxfId="14" priority="19"/>
  </conditionalFormatting>
  <conditionalFormatting sqref="E12:S12">
    <cfRule type="duplicateValues" dxfId="13" priority="18"/>
  </conditionalFormatting>
  <conditionalFormatting sqref="E13:S13">
    <cfRule type="duplicateValues" dxfId="12" priority="17"/>
  </conditionalFormatting>
  <conditionalFormatting sqref="E14:S14">
    <cfRule type="duplicateValues" dxfId="11" priority="16"/>
  </conditionalFormatting>
  <conditionalFormatting sqref="E15:S15">
    <cfRule type="duplicateValues" dxfId="10" priority="15"/>
  </conditionalFormatting>
  <conditionalFormatting sqref="E16:S16">
    <cfRule type="duplicateValues" dxfId="9" priority="14"/>
  </conditionalFormatting>
  <conditionalFormatting sqref="E17:S17">
    <cfRule type="duplicateValues" dxfId="8" priority="13"/>
  </conditionalFormatting>
  <conditionalFormatting sqref="E18:S18">
    <cfRule type="duplicateValues" dxfId="7" priority="12"/>
  </conditionalFormatting>
  <conditionalFormatting sqref="E19:S19">
    <cfRule type="duplicateValues" dxfId="6" priority="11"/>
  </conditionalFormatting>
  <conditionalFormatting sqref="E20:S20">
    <cfRule type="duplicateValues" dxfId="5" priority="10"/>
  </conditionalFormatting>
  <conditionalFormatting sqref="E21:S21">
    <cfRule type="duplicateValues" dxfId="4" priority="9"/>
  </conditionalFormatting>
  <conditionalFormatting sqref="E22:S22">
    <cfRule type="duplicateValues" dxfId="3" priority="8"/>
  </conditionalFormatting>
  <conditionalFormatting sqref="E23:S23">
    <cfRule type="duplicateValues" dxfId="2" priority="7"/>
  </conditionalFormatting>
  <conditionalFormatting sqref="E24:S24">
    <cfRule type="duplicateValues" dxfId="1" priority="6"/>
  </conditionalFormatting>
  <conditionalFormatting sqref="U2:Y6 C4:S4">
    <cfRule type="duplicateValues" dxfId="0" priority="38"/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17 DEZENAS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Cliente</cp:lastModifiedBy>
  <dcterms:created xsi:type="dcterms:W3CDTF">2017-08-21T09:39:27Z</dcterms:created>
  <dcterms:modified xsi:type="dcterms:W3CDTF">2018-11-25T17:56:12Z</dcterms:modified>
</cp:coreProperties>
</file>